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filterPrivacy="1"/>
  <xr:revisionPtr revIDLastSave="0" documentId="13_ncr:1_{6373D68B-B0D9-407E-A8D2-4D1858204CC6}" xr6:coauthVersionLast="36" xr6:coauthVersionMax="36" xr10:uidLastSave="{00000000-0000-0000-0000-000000000000}"/>
  <bookViews>
    <workbookView xWindow="0" yWindow="0" windowWidth="24000" windowHeight="9645" firstSheet="7" activeTab="11" xr2:uid="{00000000-000D-0000-FFFF-FFFF00000000}"/>
  </bookViews>
  <sheets>
    <sheet name="GENÇLER A ERKEK MERKEZ " sheetId="19" r:id="rId1"/>
    <sheet name="GENÇLER A ERKEK KÖRFEZ" sheetId="2" r:id="rId2"/>
    <sheet name="GENÇLER A ERKEK MARMARA" sheetId="3" r:id="rId3"/>
    <sheet name="GENÇLER A KIZ MERKEZ" sheetId="4" r:id="rId4"/>
    <sheet name="GENÇLER A KIZ KÖRFEZ" sheetId="5" r:id="rId5"/>
    <sheet name="GENÇLER A KIZ MARMARA" sheetId="18" r:id="rId6"/>
    <sheet name="YILDIZLAR ERKEK MERKEZ" sheetId="13" r:id="rId7"/>
    <sheet name="YILDIZLAR ERKEK KÖRFEZ" sheetId="20" r:id="rId8"/>
    <sheet name="YILDIZLAR ERKEK MARMARA " sheetId="14" r:id="rId9"/>
    <sheet name="YILDIZLAR KIZ MERKEZ " sheetId="15" r:id="rId10"/>
    <sheet name="YILDIZLAR KIZ KÖRFEZ " sheetId="16" r:id="rId11"/>
    <sheet name="YILDIZLAR KIZ MARMARA" sheetId="17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7" l="1"/>
  <c r="F17" i="3" l="1"/>
  <c r="F16" i="15" l="1"/>
  <c r="G27" i="14" l="1"/>
  <c r="F21" i="17" l="1"/>
  <c r="E14" i="16"/>
  <c r="G36" i="15"/>
  <c r="F40" i="20"/>
  <c r="H98" i="13"/>
  <c r="F27" i="18"/>
  <c r="F25" i="5"/>
  <c r="G38" i="4"/>
  <c r="F53" i="3"/>
  <c r="G127" i="19"/>
  <c r="F46" i="2"/>
  <c r="F19" i="15" l="1"/>
  <c r="F46" i="19" l="1"/>
  <c r="F59" i="13"/>
  <c r="F23" i="14" l="1"/>
  <c r="E23" i="14"/>
  <c r="F22" i="14"/>
  <c r="E22" i="14"/>
  <c r="E19" i="14"/>
  <c r="E18" i="14"/>
  <c r="F15" i="14"/>
  <c r="F14" i="14"/>
  <c r="F36" i="20" l="1"/>
  <c r="E36" i="20"/>
  <c r="F35" i="20"/>
  <c r="E35" i="20"/>
  <c r="F32" i="20"/>
  <c r="E32" i="20"/>
  <c r="E29" i="20"/>
  <c r="E28" i="20"/>
  <c r="F25" i="20"/>
  <c r="E25" i="20"/>
  <c r="F22" i="20"/>
  <c r="F21" i="20"/>
  <c r="F18" i="20"/>
  <c r="E18" i="20"/>
  <c r="E59" i="13"/>
  <c r="E46" i="13"/>
  <c r="F33" i="13"/>
  <c r="F23" i="18"/>
  <c r="E23" i="18"/>
  <c r="F22" i="18"/>
  <c r="E22" i="18"/>
  <c r="E19" i="18"/>
  <c r="E18" i="18"/>
  <c r="F15" i="18"/>
  <c r="F14" i="18"/>
  <c r="F55" i="19"/>
  <c r="E55" i="19"/>
  <c r="E42" i="19"/>
  <c r="F29" i="19"/>
  <c r="E21" i="13" l="1"/>
  <c r="F21" i="13"/>
  <c r="E22" i="13"/>
  <c r="F22" i="13"/>
  <c r="E23" i="13"/>
  <c r="F23" i="13"/>
  <c r="E24" i="13"/>
  <c r="F24" i="13"/>
  <c r="E25" i="13"/>
  <c r="F25" i="13"/>
  <c r="E26" i="13"/>
  <c r="F26" i="13"/>
  <c r="E27" i="13"/>
  <c r="F27" i="13"/>
  <c r="E28" i="13"/>
  <c r="F28" i="13"/>
  <c r="E29" i="13"/>
  <c r="F29" i="13"/>
  <c r="E30" i="13"/>
  <c r="F30" i="13"/>
  <c r="E31" i="13"/>
  <c r="F31" i="13"/>
  <c r="E32" i="13"/>
  <c r="F32" i="13"/>
  <c r="E33" i="13"/>
  <c r="E34" i="13"/>
  <c r="F34" i="13"/>
  <c r="E35" i="13"/>
  <c r="F35" i="13"/>
  <c r="E36" i="13"/>
  <c r="F36" i="13"/>
  <c r="E37" i="13"/>
  <c r="F37" i="13"/>
  <c r="E38" i="13"/>
  <c r="F38" i="13"/>
  <c r="E39" i="13"/>
  <c r="F39" i="13"/>
  <c r="E40" i="13"/>
  <c r="F40" i="13"/>
  <c r="E41" i="13"/>
  <c r="F41" i="13"/>
  <c r="E42" i="13"/>
  <c r="F42" i="13"/>
  <c r="E43" i="13"/>
  <c r="F43" i="13"/>
  <c r="E44" i="13"/>
  <c r="F44" i="13"/>
  <c r="E45" i="13"/>
  <c r="F45" i="13"/>
  <c r="F46" i="13"/>
  <c r="E47" i="13"/>
  <c r="F47" i="13"/>
  <c r="E48" i="13"/>
  <c r="F48" i="13"/>
  <c r="E49" i="13"/>
  <c r="F49" i="13"/>
  <c r="E50" i="13"/>
  <c r="F50" i="13"/>
  <c r="E51" i="13"/>
  <c r="F51" i="13"/>
  <c r="E52" i="13"/>
  <c r="F52" i="13"/>
  <c r="E53" i="13"/>
  <c r="F53" i="13"/>
  <c r="E54" i="13"/>
  <c r="F54" i="13"/>
  <c r="E55" i="13"/>
  <c r="F55" i="13"/>
  <c r="E56" i="13"/>
  <c r="F56" i="13"/>
  <c r="E57" i="13"/>
  <c r="F57" i="13"/>
  <c r="E58" i="13"/>
  <c r="F58" i="13"/>
  <c r="F34" i="20" l="1"/>
  <c r="E34" i="20"/>
  <c r="F33" i="20"/>
  <c r="E33" i="20"/>
  <c r="F31" i="20"/>
  <c r="E31" i="20"/>
  <c r="F30" i="20"/>
  <c r="E30" i="20"/>
  <c r="F29" i="20"/>
  <c r="F28" i="20"/>
  <c r="F27" i="20"/>
  <c r="E27" i="20"/>
  <c r="F26" i="20"/>
  <c r="E26" i="20"/>
  <c r="F24" i="20"/>
  <c r="E24" i="20"/>
  <c r="F23" i="20"/>
  <c r="E23" i="20"/>
  <c r="E22" i="20"/>
  <c r="E21" i="20"/>
  <c r="F20" i="20"/>
  <c r="E20" i="20"/>
  <c r="F19" i="20"/>
  <c r="E19" i="20"/>
  <c r="F17" i="20"/>
  <c r="E17" i="20"/>
  <c r="F16" i="20"/>
  <c r="E16" i="20"/>
  <c r="F54" i="19"/>
  <c r="E54" i="19"/>
  <c r="F53" i="19"/>
  <c r="E53" i="19"/>
  <c r="F52" i="19"/>
  <c r="E52" i="19"/>
  <c r="F51" i="19"/>
  <c r="E51" i="19"/>
  <c r="F50" i="19"/>
  <c r="E50" i="19"/>
  <c r="F49" i="19"/>
  <c r="E49" i="19"/>
  <c r="F48" i="19"/>
  <c r="E48" i="19"/>
  <c r="F47" i="19"/>
  <c r="E47" i="19"/>
  <c r="E46" i="19"/>
  <c r="F45" i="19"/>
  <c r="E45" i="19"/>
  <c r="F44" i="19"/>
  <c r="E44" i="19"/>
  <c r="F43" i="19"/>
  <c r="E43" i="19"/>
  <c r="F42" i="19"/>
  <c r="F41" i="19"/>
  <c r="E41" i="19"/>
  <c r="F40" i="19"/>
  <c r="E40" i="19"/>
  <c r="F39" i="19"/>
  <c r="E39" i="19"/>
  <c r="F38" i="19"/>
  <c r="E38" i="19"/>
  <c r="F37" i="19"/>
  <c r="E37" i="19"/>
  <c r="F36" i="19"/>
  <c r="E36" i="19"/>
  <c r="F35" i="19"/>
  <c r="E35" i="19"/>
  <c r="F34" i="19"/>
  <c r="E34" i="19"/>
  <c r="F33" i="19"/>
  <c r="E33" i="19"/>
  <c r="F32" i="19"/>
  <c r="E32" i="19"/>
  <c r="F31" i="19"/>
  <c r="E31" i="19"/>
  <c r="F30" i="19"/>
  <c r="E30" i="19"/>
  <c r="E29" i="19"/>
  <c r="F28" i="19"/>
  <c r="E28" i="19"/>
  <c r="F27" i="19"/>
  <c r="E27" i="19"/>
  <c r="F26" i="19"/>
  <c r="E26" i="19"/>
  <c r="F25" i="19"/>
  <c r="E25" i="19"/>
  <c r="F24" i="19"/>
  <c r="E24" i="19"/>
  <c r="F23" i="19"/>
  <c r="E23" i="19"/>
  <c r="F22" i="19"/>
  <c r="E22" i="19"/>
  <c r="F21" i="19"/>
  <c r="E21" i="19"/>
  <c r="F20" i="19"/>
  <c r="E20" i="19"/>
  <c r="F19" i="19"/>
  <c r="E19" i="19"/>
  <c r="F18" i="19"/>
  <c r="E18" i="19"/>
  <c r="F17" i="19"/>
  <c r="E17" i="19"/>
  <c r="F21" i="18" l="1"/>
  <c r="E21" i="18"/>
  <c r="F20" i="18"/>
  <c r="E20" i="18"/>
  <c r="F19" i="18"/>
  <c r="F18" i="18"/>
  <c r="F17" i="18"/>
  <c r="E17" i="18"/>
  <c r="F16" i="18"/>
  <c r="E16" i="18"/>
  <c r="E15" i="18"/>
  <c r="E14" i="18"/>
  <c r="F13" i="18"/>
  <c r="E13" i="18"/>
  <c r="F12" i="18"/>
  <c r="E12" i="18"/>
  <c r="F17" i="17"/>
  <c r="E17" i="17"/>
  <c r="E16" i="17"/>
  <c r="F15" i="17"/>
  <c r="E15" i="17"/>
  <c r="F14" i="17"/>
  <c r="E14" i="17"/>
  <c r="F13" i="17"/>
  <c r="E13" i="17"/>
  <c r="F12" i="17"/>
  <c r="E12" i="17"/>
  <c r="F10" i="16"/>
  <c r="E10" i="16"/>
  <c r="F23" i="15"/>
  <c r="E23" i="15"/>
  <c r="F22" i="15"/>
  <c r="E22" i="15"/>
  <c r="F21" i="15"/>
  <c r="E21" i="15"/>
  <c r="F20" i="15"/>
  <c r="E20" i="15"/>
  <c r="E19" i="15"/>
  <c r="F18" i="15"/>
  <c r="E18" i="15"/>
  <c r="F17" i="15"/>
  <c r="E17" i="15"/>
  <c r="E16" i="15"/>
  <c r="F15" i="15"/>
  <c r="E15" i="15"/>
  <c r="F14" i="15"/>
  <c r="E14" i="15"/>
  <c r="F13" i="15"/>
  <c r="E13" i="15"/>
  <c r="F12" i="15"/>
  <c r="E12" i="15"/>
  <c r="F21" i="14"/>
  <c r="E21" i="14"/>
  <c r="F20" i="14"/>
  <c r="E20" i="14"/>
  <c r="F19" i="14"/>
  <c r="F18" i="14"/>
  <c r="F17" i="14"/>
  <c r="E17" i="14"/>
  <c r="F16" i="14"/>
  <c r="E16" i="14"/>
  <c r="E15" i="14"/>
  <c r="E14" i="14"/>
  <c r="F13" i="14"/>
  <c r="E13" i="14"/>
  <c r="F12" i="14"/>
  <c r="E12" i="14"/>
  <c r="F21" i="5"/>
  <c r="E21" i="5"/>
  <c r="F20" i="5"/>
  <c r="E20" i="5"/>
  <c r="F19" i="5"/>
  <c r="E19" i="5"/>
  <c r="F18" i="5"/>
  <c r="E18" i="5"/>
  <c r="F17" i="5"/>
  <c r="E17" i="5"/>
  <c r="F16" i="5"/>
  <c r="E16" i="5"/>
  <c r="F15" i="5"/>
  <c r="E15" i="5"/>
  <c r="F14" i="5"/>
  <c r="E14" i="5"/>
  <c r="F13" i="5"/>
  <c r="E13" i="5"/>
  <c r="F12" i="5"/>
  <c r="E12" i="5"/>
  <c r="F16" i="4"/>
  <c r="E16" i="4"/>
  <c r="F15" i="4"/>
  <c r="E15" i="4"/>
  <c r="F14" i="4"/>
  <c r="E14" i="4"/>
  <c r="F13" i="4"/>
  <c r="E13" i="4"/>
  <c r="F12" i="4"/>
  <c r="E12" i="4"/>
  <c r="F11" i="4"/>
  <c r="E11" i="4"/>
  <c r="F49" i="3" l="1"/>
  <c r="E49" i="3"/>
  <c r="F48" i="3"/>
  <c r="E48" i="3"/>
  <c r="F47" i="3"/>
  <c r="E47" i="3"/>
  <c r="F46" i="3"/>
  <c r="E46" i="3"/>
  <c r="F45" i="3"/>
  <c r="E45" i="3"/>
  <c r="F44" i="3"/>
  <c r="E44" i="3"/>
  <c r="F43" i="3"/>
  <c r="E43" i="3"/>
  <c r="F42" i="3"/>
  <c r="E42" i="3"/>
  <c r="F41" i="3"/>
  <c r="E41" i="3"/>
  <c r="F40" i="3"/>
  <c r="E40" i="3"/>
  <c r="F39" i="3"/>
  <c r="E39" i="3"/>
  <c r="F38" i="3"/>
  <c r="E38" i="3"/>
  <c r="F37" i="3"/>
  <c r="E37" i="3"/>
  <c r="F36" i="3"/>
  <c r="E36" i="3"/>
  <c r="F35" i="3"/>
  <c r="E35" i="3"/>
  <c r="F34" i="3"/>
  <c r="E34" i="3"/>
  <c r="F33" i="3"/>
  <c r="E33" i="3"/>
  <c r="F32" i="3"/>
  <c r="E32" i="3"/>
  <c r="F31" i="3"/>
  <c r="E31" i="3"/>
  <c r="F30" i="3"/>
  <c r="E30" i="3"/>
  <c r="F29" i="3"/>
  <c r="E29" i="3"/>
  <c r="F28" i="3"/>
  <c r="E28" i="3"/>
  <c r="F27" i="3"/>
  <c r="E27" i="3"/>
  <c r="F26" i="3"/>
  <c r="E26" i="3"/>
  <c r="F25" i="3"/>
  <c r="E25" i="3"/>
  <c r="F24" i="3"/>
  <c r="E24" i="3"/>
  <c r="F23" i="3"/>
  <c r="E23" i="3"/>
  <c r="F22" i="3"/>
  <c r="E22" i="3"/>
  <c r="F21" i="3"/>
  <c r="E21" i="3"/>
  <c r="F20" i="3"/>
  <c r="E20" i="3"/>
  <c r="F19" i="3"/>
  <c r="E19" i="3"/>
  <c r="F18" i="3"/>
  <c r="E18" i="3"/>
  <c r="E17" i="3"/>
</calcChain>
</file>

<file path=xl/sharedStrings.xml><?xml version="1.0" encoding="utf-8"?>
<sst xmlns="http://schemas.openxmlformats.org/spreadsheetml/2006/main" count="1825" uniqueCount="633">
  <si>
    <t>A GRUBU</t>
  </si>
  <si>
    <t>B GRUBU</t>
  </si>
  <si>
    <t>C GRUBU</t>
  </si>
  <si>
    <t>A1</t>
  </si>
  <si>
    <t>B1</t>
  </si>
  <si>
    <t>C1</t>
  </si>
  <si>
    <t>A2</t>
  </si>
  <si>
    <t>B2</t>
  </si>
  <si>
    <t>C2</t>
  </si>
  <si>
    <t>D GRUBU</t>
  </si>
  <si>
    <t>E GRUBU</t>
  </si>
  <si>
    <t>D1</t>
  </si>
  <si>
    <t>E1</t>
  </si>
  <si>
    <t>D2</t>
  </si>
  <si>
    <t>E2</t>
  </si>
  <si>
    <t>MAÇ No</t>
  </si>
  <si>
    <t>GRUP</t>
  </si>
  <si>
    <t>TARİH</t>
  </si>
  <si>
    <t>SAAT</t>
  </si>
  <si>
    <t>A TAKIMI</t>
  </si>
  <si>
    <t>B TAKIMI</t>
  </si>
  <si>
    <t>SONUÇ</t>
  </si>
  <si>
    <t>YER</t>
  </si>
  <si>
    <t>A1-4</t>
  </si>
  <si>
    <t>A2-3</t>
  </si>
  <si>
    <t>B1-4</t>
  </si>
  <si>
    <t>B2-3</t>
  </si>
  <si>
    <t>C1-4</t>
  </si>
  <si>
    <t>C2-3</t>
  </si>
  <si>
    <t>D1-4</t>
  </si>
  <si>
    <t>D2-3</t>
  </si>
  <si>
    <t>E1-4</t>
  </si>
  <si>
    <t>E2-3</t>
  </si>
  <si>
    <t>A1-3</t>
  </si>
  <si>
    <t>A4-2</t>
  </si>
  <si>
    <t>B1-3</t>
  </si>
  <si>
    <t>B4-2</t>
  </si>
  <si>
    <t>C1-3</t>
  </si>
  <si>
    <t>C4-2</t>
  </si>
  <si>
    <t>D1-3</t>
  </si>
  <si>
    <t>D4-2</t>
  </si>
  <si>
    <t>E1-3</t>
  </si>
  <si>
    <t>E4-2</t>
  </si>
  <si>
    <t>A1-2</t>
  </si>
  <si>
    <t>A3-4</t>
  </si>
  <si>
    <t>B1-2</t>
  </si>
  <si>
    <t>B3-4</t>
  </si>
  <si>
    <t>C1-2</t>
  </si>
  <si>
    <t>C3-4</t>
  </si>
  <si>
    <t>D1-2</t>
  </si>
  <si>
    <t>D3-4</t>
  </si>
  <si>
    <t>E1-2</t>
  </si>
  <si>
    <t>E3-4</t>
  </si>
  <si>
    <t>F GRUBU</t>
  </si>
  <si>
    <t>F1</t>
  </si>
  <si>
    <t>F2</t>
  </si>
  <si>
    <t>F1-2</t>
  </si>
  <si>
    <t>F2-3</t>
  </si>
  <si>
    <t>G1</t>
  </si>
  <si>
    <t>G2</t>
  </si>
  <si>
    <t>G GRUBU</t>
  </si>
  <si>
    <t>2026-2027 EĞİTİM ÖĞRETİM YILI OKUL SPORLARI FUTSAL GENÇLER A ERKEK İL BİRİNCİLİĞİ (BALIKESİR)</t>
  </si>
  <si>
    <t>H1</t>
  </si>
  <si>
    <t>I1</t>
  </si>
  <si>
    <t>J1</t>
  </si>
  <si>
    <t>H2</t>
  </si>
  <si>
    <t>I2</t>
  </si>
  <si>
    <t>J2</t>
  </si>
  <si>
    <t>L1</t>
  </si>
  <si>
    <t>K2</t>
  </si>
  <si>
    <t>L2</t>
  </si>
  <si>
    <t>H1-4</t>
  </si>
  <si>
    <t>H2-3</t>
  </si>
  <si>
    <t>I1-4</t>
  </si>
  <si>
    <t>I2-3</t>
  </si>
  <si>
    <t>J1-4</t>
  </si>
  <si>
    <t>J2-3</t>
  </si>
  <si>
    <t>K1-4</t>
  </si>
  <si>
    <t>K2-3</t>
  </si>
  <si>
    <t>L1-2</t>
  </si>
  <si>
    <t>H1-3</t>
  </si>
  <si>
    <t>H4-2</t>
  </si>
  <si>
    <t>I1-3</t>
  </si>
  <si>
    <t>I4-2</t>
  </si>
  <si>
    <t>J1-3</t>
  </si>
  <si>
    <t>J4-2</t>
  </si>
  <si>
    <t>K1-3</t>
  </si>
  <si>
    <t>K4-2</t>
  </si>
  <si>
    <t>L3-1</t>
  </si>
  <si>
    <t>H1-2</t>
  </si>
  <si>
    <t>H3-4</t>
  </si>
  <si>
    <t>I1-2</t>
  </si>
  <si>
    <t>I3-4</t>
  </si>
  <si>
    <t>J1-2</t>
  </si>
  <si>
    <t>J3-4</t>
  </si>
  <si>
    <t>K1-2</t>
  </si>
  <si>
    <t>K3-4</t>
  </si>
  <si>
    <t>L2-3</t>
  </si>
  <si>
    <t>H GRUBU(Ayv+Burh)</t>
  </si>
  <si>
    <t>I GRUBU(Ayv+Burh)</t>
  </si>
  <si>
    <t>J GRUBU(Edremit)</t>
  </si>
  <si>
    <t>K GRUBU(Edremit)</t>
  </si>
  <si>
    <t>L GRUBU(Edremit)</t>
  </si>
  <si>
    <t>M GRUBU</t>
  </si>
  <si>
    <t>M1</t>
  </si>
  <si>
    <t>M2</t>
  </si>
  <si>
    <t>M1-4</t>
  </si>
  <si>
    <t>M2-3</t>
  </si>
  <si>
    <t>M1-3</t>
  </si>
  <si>
    <t>M4-2</t>
  </si>
  <si>
    <t>M1-2</t>
  </si>
  <si>
    <t>M3-4</t>
  </si>
  <si>
    <t>N1</t>
  </si>
  <si>
    <t>N2</t>
  </si>
  <si>
    <t>N1-4</t>
  </si>
  <si>
    <t>N2-3</t>
  </si>
  <si>
    <t>N1-3</t>
  </si>
  <si>
    <t>N4-2</t>
  </si>
  <si>
    <t>N1-2</t>
  </si>
  <si>
    <t>N3-4</t>
  </si>
  <si>
    <t>P1</t>
  </si>
  <si>
    <t>P2</t>
  </si>
  <si>
    <t>P1-4</t>
  </si>
  <si>
    <t>P2-3</t>
  </si>
  <si>
    <t>P1-3</t>
  </si>
  <si>
    <t>P4-2</t>
  </si>
  <si>
    <t>P1-2</t>
  </si>
  <si>
    <t>P3-4</t>
  </si>
  <si>
    <t>R1-4</t>
  </si>
  <si>
    <t>R2-3</t>
  </si>
  <si>
    <t>R1-3</t>
  </si>
  <si>
    <t>R4-2</t>
  </si>
  <si>
    <t>R1-2</t>
  </si>
  <si>
    <t>R3-4</t>
  </si>
  <si>
    <t>S1-4</t>
  </si>
  <si>
    <t>S2-3</t>
  </si>
  <si>
    <t>S1-3</t>
  </si>
  <si>
    <t>S4-2</t>
  </si>
  <si>
    <t>S1-2</t>
  </si>
  <si>
    <t>S3-4</t>
  </si>
  <si>
    <t>T1</t>
  </si>
  <si>
    <t>T1-2</t>
  </si>
  <si>
    <t>T3-1</t>
  </si>
  <si>
    <t>T2-3</t>
  </si>
  <si>
    <t>N GRUBU</t>
  </si>
  <si>
    <t>P GRUBU</t>
  </si>
  <si>
    <t>R GRUBU</t>
  </si>
  <si>
    <t>S GRUBU</t>
  </si>
  <si>
    <t>T GRUBU</t>
  </si>
  <si>
    <t>2026-2027 EĞİTİM ÖĞRETİM YILI OKUL SPORLARI FUTSAL GENÇLER A ERKEK KÖRFEZ BİRİNCİLİĞİ (BALIKESİR)</t>
  </si>
  <si>
    <t>SAHA</t>
  </si>
  <si>
    <t>2026-2027 EĞİTİM ÖĞRETİM YILI OKUL SPORLARI FUTSAL GENÇLER A KIZ İL BİRİNCİLİĞİ (BALIKESİR)</t>
  </si>
  <si>
    <t>2026-2027 EĞİTİM ÖĞRETİM YILI OKUL SPORLARI FUTSAL GENÇLER A ERKEK MARMARA BİRİNCİLİĞİ (BALIKESİR)</t>
  </si>
  <si>
    <t>2026-2027 EĞİTİM ÖĞRETİM YILI OKUL SPORLARI FUTSAL GENÇLER A KIZ KÖRFEZ BİRİNCİLİĞİ (BALIKESİR)</t>
  </si>
  <si>
    <t>B3-1</t>
  </si>
  <si>
    <t>B5-3</t>
  </si>
  <si>
    <t>B5-1</t>
  </si>
  <si>
    <t>B4-5</t>
  </si>
  <si>
    <t>B2-5</t>
  </si>
  <si>
    <t>F1-4</t>
  </si>
  <si>
    <t>F1-3</t>
  </si>
  <si>
    <t>F4-2</t>
  </si>
  <si>
    <t>F3-4</t>
  </si>
  <si>
    <t>2026-2027 EĞİTİM ÖĞRETİM YILI OKUL SPORLARI FUTSAL YILDIZLAR ERKEK MERKEZ İL BİRİNCİLİĞİ (BALIKESİR)</t>
  </si>
  <si>
    <t>H GRUBU (EDREMİT)</t>
  </si>
  <si>
    <t>I GRUBU (EDREMİT)</t>
  </si>
  <si>
    <t>J GRUBU (AYV+BUR+GÖMEÇ)</t>
  </si>
  <si>
    <t>K GRUBU (AYV+BUR+GÖMEÇ)</t>
  </si>
  <si>
    <t xml:space="preserve"> L GRUBU (AYV+BUR+GÖMEÇ)</t>
  </si>
  <si>
    <t>2026-2027 EĞİTİM ÖĞRETİM YILI OKUL SPORLARI FUTSAL YILDIZLAR ERKEK KÖRFEZ BİRİNCİLİĞİ (BALIKESİR)</t>
  </si>
  <si>
    <t>2026-2027 EĞİTİM ÖĞRETİM YILI OKUL SPORLARI FUTSAL YILDIZLAR ERKEK MARMARA BİRİNCİLİĞİ (BALIKESİR)</t>
  </si>
  <si>
    <t>2026-2027 EĞİTİM ÖĞRETİM YILI OKUL SPORLARI FUTSAL YILDIZLAR KIZ MARMARA İL BİRİNCİLİĞİ (BALIKESİR)</t>
  </si>
  <si>
    <t>Burhan Erdayı O.O</t>
  </si>
  <si>
    <t>General Kemal O.O</t>
  </si>
  <si>
    <t>Ö BLK AÇI O.O</t>
  </si>
  <si>
    <t>Yeniköy O.O</t>
  </si>
  <si>
    <t>Blk Karesi O.O</t>
  </si>
  <si>
    <t>Nadir Tolun O.O</t>
  </si>
  <si>
    <t>Şht Eyüp Karataş O.O</t>
  </si>
  <si>
    <t>Şht Bedir Karabıyık O.O</t>
  </si>
  <si>
    <t>Öğrt. Işıl İpek O.O</t>
  </si>
  <si>
    <t>Küçükyenice O.O</t>
  </si>
  <si>
    <t>BİG. Atatürk O.O</t>
  </si>
  <si>
    <t>Şht Erbil Arslan O.O</t>
  </si>
  <si>
    <t>Ö İz Koleji O.O</t>
  </si>
  <si>
    <t>Ayşebacı Şht İsa Yavaş O.O</t>
  </si>
  <si>
    <t>Zağnospaşa O.O</t>
  </si>
  <si>
    <t>Yarış O.O</t>
  </si>
  <si>
    <t>Şht Süleyman Özoğlu O.O</t>
  </si>
  <si>
    <t>Ö Blk Açı O.O</t>
  </si>
  <si>
    <t>Şht J.U.Çavuş Okan Dinçer O.O</t>
  </si>
  <si>
    <t>Ö. Bilnet O.O</t>
  </si>
  <si>
    <t>Çiğdem Batubey O.O</t>
  </si>
  <si>
    <t>Ö Yedi İklim B.O.O</t>
  </si>
  <si>
    <t>ACTNO O.O</t>
  </si>
  <si>
    <t>Şht J.T. Cengiz Evranos O.O</t>
  </si>
  <si>
    <t>Kayabey Şht Ferruh Kuloğlu O.O</t>
  </si>
  <si>
    <t>Balıkesir İHO</t>
  </si>
  <si>
    <t>Bakacak Şht Yüksel Bayhan O.O</t>
  </si>
  <si>
    <t>Necip Fazıl Kısakürek O.O</t>
  </si>
  <si>
    <t>Ö Balıkesir Sınav O.O</t>
  </si>
  <si>
    <t>Kepsut A.L</t>
  </si>
  <si>
    <t>Gülser-Mehmet Bolluk A.L</t>
  </si>
  <si>
    <t>Şehit Turgut Solak F.L</t>
  </si>
  <si>
    <t>Kepsut Ç.P.A.L</t>
  </si>
  <si>
    <t>Balıkesir A.İ.H.L</t>
  </si>
  <si>
    <t>Ö BALIKESİR SİMYA A.L</t>
  </si>
  <si>
    <t>Sırrı Yırcalı A.L</t>
  </si>
  <si>
    <t>Tıbbiyeli Hikmet M.T.A.L</t>
  </si>
  <si>
    <t>Altıeylül F.L</t>
  </si>
  <si>
    <t>100. Yıl M.T.A.L</t>
  </si>
  <si>
    <t>Fatma-Emin Kutvar A.L</t>
  </si>
  <si>
    <t>Ö BALIKESİR AÇI F.L-A.L</t>
  </si>
  <si>
    <t>15 Temmuz Şehitler A.L</t>
  </si>
  <si>
    <t>Organize Sanayi M.T.A.L</t>
  </si>
  <si>
    <t>Rahmi Kula A.L</t>
  </si>
  <si>
    <t>Adnan Menderes A.L</t>
  </si>
  <si>
    <t>Susurluk M.T.A.L</t>
  </si>
  <si>
    <t>BAY1</t>
  </si>
  <si>
    <t>BAY2</t>
  </si>
  <si>
    <t>BAY3</t>
  </si>
  <si>
    <t>BAY4</t>
  </si>
  <si>
    <t>BAY5</t>
  </si>
  <si>
    <t>BAY6</t>
  </si>
  <si>
    <t>BAY7</t>
  </si>
  <si>
    <t>BAY8</t>
  </si>
  <si>
    <t>BAY9</t>
  </si>
  <si>
    <t>BAY10</t>
  </si>
  <si>
    <t>BAY11</t>
  </si>
  <si>
    <t>BAY12</t>
  </si>
  <si>
    <t>BAY13</t>
  </si>
  <si>
    <t>BAY14</t>
  </si>
  <si>
    <t>BAY15</t>
  </si>
  <si>
    <t>BAY16</t>
  </si>
  <si>
    <t>BAY17</t>
  </si>
  <si>
    <t>BAY18</t>
  </si>
  <si>
    <t>BAY19</t>
  </si>
  <si>
    <t>BAY20</t>
  </si>
  <si>
    <t>BAY21</t>
  </si>
  <si>
    <t>BAY22</t>
  </si>
  <si>
    <t>BAY23</t>
  </si>
  <si>
    <t>BAY24</t>
  </si>
  <si>
    <t>BAY25</t>
  </si>
  <si>
    <t>E2-J1</t>
  </si>
  <si>
    <t>M2-F2</t>
  </si>
  <si>
    <t>T1-G1</t>
  </si>
  <si>
    <t>N2-A1</t>
  </si>
  <si>
    <t>BAY26</t>
  </si>
  <si>
    <t>BAY27</t>
  </si>
  <si>
    <t>BAY28</t>
  </si>
  <si>
    <t>B GRUBU 2.Sİ</t>
  </si>
  <si>
    <t>H GRUBU 1.Sİ</t>
  </si>
  <si>
    <t>T GRUBU 2.Sİ</t>
  </si>
  <si>
    <t>L GRUBU 1.Sİ</t>
  </si>
  <si>
    <t>B GRUBU 1.Sİ</t>
  </si>
  <si>
    <t>L GRUBU 2.Sİ</t>
  </si>
  <si>
    <t>P GRUBU 2.Sİ</t>
  </si>
  <si>
    <t>K GRUBU 1.Sİ</t>
  </si>
  <si>
    <t>A GRUBU 2.Sİ</t>
  </si>
  <si>
    <t>N GRUBU 1.Sİ</t>
  </si>
  <si>
    <t>S GRUBU 2.Sİ</t>
  </si>
  <si>
    <t>E GRUBU 1.Sİ</t>
  </si>
  <si>
    <t>R GRUBU 1.Sİ</t>
  </si>
  <si>
    <t>C GRUBU 1.Sİ</t>
  </si>
  <si>
    <t>C GRUBU 2.Sİ</t>
  </si>
  <si>
    <t>P GRUBU 1.Sİ</t>
  </si>
  <si>
    <t>S GRUBU 1.Sİ</t>
  </si>
  <si>
    <t>I GRUBU 2.Sİ</t>
  </si>
  <si>
    <t>R GRUBU 2.Sİ</t>
  </si>
  <si>
    <t>K GRUBU 2.Sİ</t>
  </si>
  <si>
    <t>D GRUBU 1.Sİ</t>
  </si>
  <si>
    <t>J GRUBU 2.Sİ</t>
  </si>
  <si>
    <t>I GRUBU 1.Sİ</t>
  </si>
  <si>
    <t>F GRUBU 1.Sİ</t>
  </si>
  <si>
    <t>H GRUBU 2.Sİ</t>
  </si>
  <si>
    <t>D GRUBU 2.Sİ</t>
  </si>
  <si>
    <t>M GRUBU 1.Sİ</t>
  </si>
  <si>
    <t>G GRUBU 2.Sİ</t>
  </si>
  <si>
    <t>1.MAÇ</t>
  </si>
  <si>
    <t>2.MAÇ</t>
  </si>
  <si>
    <t>3.MAÇ</t>
  </si>
  <si>
    <t>4.MAÇ</t>
  </si>
  <si>
    <t>5.MAÇ</t>
  </si>
  <si>
    <t>6.MAÇ</t>
  </si>
  <si>
    <t>7.MAÇ</t>
  </si>
  <si>
    <t>8.MAÇ</t>
  </si>
  <si>
    <t>9.MAÇ</t>
  </si>
  <si>
    <t>10.MAÇ</t>
  </si>
  <si>
    <t>11.MAÇ</t>
  </si>
  <si>
    <t>12.MAÇ</t>
  </si>
  <si>
    <t>13.MAÇ</t>
  </si>
  <si>
    <t>14.MAÇ</t>
  </si>
  <si>
    <t>15.MAÇ</t>
  </si>
  <si>
    <t>16.MAÇ</t>
  </si>
  <si>
    <t>17.MAÇ</t>
  </si>
  <si>
    <t>18.MAÇ</t>
  </si>
  <si>
    <t>19.MAÇ</t>
  </si>
  <si>
    <t>20.MAÇ</t>
  </si>
  <si>
    <t>21.MAÇ</t>
  </si>
  <si>
    <t>22.MAÇ</t>
  </si>
  <si>
    <t>23.MAÇ</t>
  </si>
  <si>
    <t>24.MAÇ</t>
  </si>
  <si>
    <t>25.MAÇ</t>
  </si>
  <si>
    <t>26.MAÇ</t>
  </si>
  <si>
    <t>27.MAÇ</t>
  </si>
  <si>
    <t>28.MAÇ</t>
  </si>
  <si>
    <t>29.MAÇ</t>
  </si>
  <si>
    <t>30.MAÇ</t>
  </si>
  <si>
    <t>31.MAÇ</t>
  </si>
  <si>
    <t>32.MAÇ</t>
  </si>
  <si>
    <t>1MG-2MG</t>
  </si>
  <si>
    <t>3MG-4MG</t>
  </si>
  <si>
    <t>5MG-6MG</t>
  </si>
  <si>
    <t>7MG-8MG</t>
  </si>
  <si>
    <t>9MG-10MG</t>
  </si>
  <si>
    <t>11MG-12MG</t>
  </si>
  <si>
    <t>13MG-14MG</t>
  </si>
  <si>
    <t>15MG-16MG</t>
  </si>
  <si>
    <t>17MG-18MG</t>
  </si>
  <si>
    <t>19MG-20MG</t>
  </si>
  <si>
    <t>21MG-22MG</t>
  </si>
  <si>
    <t>23MG-24MG</t>
  </si>
  <si>
    <t>25MG-26MG</t>
  </si>
  <si>
    <t>27MG-28MG</t>
  </si>
  <si>
    <t>29MG-30MG</t>
  </si>
  <si>
    <t>31MG-32MG</t>
  </si>
  <si>
    <t>15. MAÇ GALİBİ</t>
  </si>
  <si>
    <t>16 MAÇ GALİBİ</t>
  </si>
  <si>
    <t>17 MAÇ GALİBİ</t>
  </si>
  <si>
    <t>18 MAÇ GALİBİ</t>
  </si>
  <si>
    <t>33.MAÇ</t>
  </si>
  <si>
    <t>34.MAÇ</t>
  </si>
  <si>
    <t>35.MAÇ</t>
  </si>
  <si>
    <t>36.MAÇ</t>
  </si>
  <si>
    <t>37.MAÇ</t>
  </si>
  <si>
    <t>38.MAÇ</t>
  </si>
  <si>
    <t>39.MAÇ</t>
  </si>
  <si>
    <t>40.MAÇ</t>
  </si>
  <si>
    <t>41.MAÇ</t>
  </si>
  <si>
    <t>42.MAÇ</t>
  </si>
  <si>
    <t>43.MAÇ</t>
  </si>
  <si>
    <t>44.MAÇ</t>
  </si>
  <si>
    <t>45.MAÇ</t>
  </si>
  <si>
    <t>46.MAÇ</t>
  </si>
  <si>
    <t>47.MAÇ</t>
  </si>
  <si>
    <t>48.MAÇ</t>
  </si>
  <si>
    <t>49.MAÇ</t>
  </si>
  <si>
    <t>50.MAÇ</t>
  </si>
  <si>
    <t>51.MAÇ</t>
  </si>
  <si>
    <t>52.MAÇ</t>
  </si>
  <si>
    <t>53.MAÇ</t>
  </si>
  <si>
    <t>54.MAÇ</t>
  </si>
  <si>
    <t>55.MAÇ</t>
  </si>
  <si>
    <t>56.MAÇ</t>
  </si>
  <si>
    <t>33MG-34MG</t>
  </si>
  <si>
    <t>35MG-36MG</t>
  </si>
  <si>
    <t>37MG-38MG</t>
  </si>
  <si>
    <t>39MG-40MG</t>
  </si>
  <si>
    <t>41MG-42MG</t>
  </si>
  <si>
    <t>43MG-44MG</t>
  </si>
  <si>
    <t>45MG-46MG</t>
  </si>
  <si>
    <t>47MG-48MG</t>
  </si>
  <si>
    <t>48MG</t>
  </si>
  <si>
    <t>46MG</t>
  </si>
  <si>
    <t>44MG</t>
  </si>
  <si>
    <t>42MG</t>
  </si>
  <si>
    <t>40MG</t>
  </si>
  <si>
    <t>38MG</t>
  </si>
  <si>
    <t>36MG</t>
  </si>
  <si>
    <t>34MG</t>
  </si>
  <si>
    <t>33MG</t>
  </si>
  <si>
    <t>35MG</t>
  </si>
  <si>
    <t>37MG</t>
  </si>
  <si>
    <t>39MG</t>
  </si>
  <si>
    <t>41MG</t>
  </si>
  <si>
    <t>43MG</t>
  </si>
  <si>
    <t>45MG</t>
  </si>
  <si>
    <t>47MG</t>
  </si>
  <si>
    <t>57.MAÇ</t>
  </si>
  <si>
    <t>59.MAÇ</t>
  </si>
  <si>
    <t>60.MAÇ</t>
  </si>
  <si>
    <t>49MG-50MG</t>
  </si>
  <si>
    <t>49MG</t>
  </si>
  <si>
    <t>50MG</t>
  </si>
  <si>
    <t>51MG-52MG</t>
  </si>
  <si>
    <t>51MG</t>
  </si>
  <si>
    <t>52MG</t>
  </si>
  <si>
    <t>53MG-54MG</t>
  </si>
  <si>
    <t>53MG</t>
  </si>
  <si>
    <t>54MG</t>
  </si>
  <si>
    <t>55MG-56MG</t>
  </si>
  <si>
    <t>55MG</t>
  </si>
  <si>
    <t>56MG</t>
  </si>
  <si>
    <t>61.MAÇ</t>
  </si>
  <si>
    <t>62.MAÇ</t>
  </si>
  <si>
    <t>3.LÜK-4.LÜK</t>
  </si>
  <si>
    <t>FİNAL</t>
  </si>
  <si>
    <t>57MG-58MG</t>
  </si>
  <si>
    <t>58.MAÇ</t>
  </si>
  <si>
    <t>57MG</t>
  </si>
  <si>
    <t>58MG</t>
  </si>
  <si>
    <t>59MG-60MG</t>
  </si>
  <si>
    <t>59MG</t>
  </si>
  <si>
    <t>60MG</t>
  </si>
  <si>
    <t>MAĞLUPLER</t>
  </si>
  <si>
    <t>GALİPLER</t>
  </si>
  <si>
    <t>A2-D1</t>
  </si>
  <si>
    <t>E1-C2</t>
  </si>
  <si>
    <t>A GRUBU 1.Sİ</t>
  </si>
  <si>
    <t>E GRUBU 2.Sİ</t>
  </si>
  <si>
    <t>4.MAÇ GALİBİ</t>
  </si>
  <si>
    <t>5. MAÇ GALİBİ</t>
  </si>
  <si>
    <t>D1-A2</t>
  </si>
  <si>
    <t>C1-B2</t>
  </si>
  <si>
    <t>D2-A1</t>
  </si>
  <si>
    <t>2MG</t>
  </si>
  <si>
    <t>3MG</t>
  </si>
  <si>
    <t>4MG</t>
  </si>
  <si>
    <t>10MAÇ</t>
  </si>
  <si>
    <t>D1-J2</t>
  </si>
  <si>
    <t>G2-M1</t>
  </si>
  <si>
    <t>F2-N1</t>
  </si>
  <si>
    <t>L2-C1</t>
  </si>
  <si>
    <t>E1-H2</t>
  </si>
  <si>
    <t>G1-N2</t>
  </si>
  <si>
    <t>J1-D2</t>
  </si>
  <si>
    <t>I2-P1</t>
  </si>
  <si>
    <t>M2-F1</t>
  </si>
  <si>
    <t>I1-C2</t>
  </si>
  <si>
    <t>L1-A2</t>
  </si>
  <si>
    <t>H1-E2</t>
  </si>
  <si>
    <t>B1-K2</t>
  </si>
  <si>
    <t>A1-P2</t>
  </si>
  <si>
    <t>5MG</t>
  </si>
  <si>
    <t>6MG</t>
  </si>
  <si>
    <t>7MG</t>
  </si>
  <si>
    <t>8MG</t>
  </si>
  <si>
    <t>9MG</t>
  </si>
  <si>
    <t>10MG</t>
  </si>
  <si>
    <t>11MG</t>
  </si>
  <si>
    <t>12MG</t>
  </si>
  <si>
    <t>13MG</t>
  </si>
  <si>
    <t>14MG</t>
  </si>
  <si>
    <t>15MG</t>
  </si>
  <si>
    <t>17MG</t>
  </si>
  <si>
    <t>18MG</t>
  </si>
  <si>
    <t>19MG</t>
  </si>
  <si>
    <t>20MG</t>
  </si>
  <si>
    <t>21MG</t>
  </si>
  <si>
    <t>22MG</t>
  </si>
  <si>
    <t>23MG</t>
  </si>
  <si>
    <t>24MG</t>
  </si>
  <si>
    <t>25MG</t>
  </si>
  <si>
    <t>26MG</t>
  </si>
  <si>
    <t>27MG</t>
  </si>
  <si>
    <t>28MG</t>
  </si>
  <si>
    <t>Ermişler Cumhuriyet A.L</t>
  </si>
  <si>
    <t>Abidin Pak-Pakmaya A.L</t>
  </si>
  <si>
    <t>Havran A.L</t>
  </si>
  <si>
    <t>Gönen Mustafa Uşdu A.L</t>
  </si>
  <si>
    <t>Hasan Akın A.L</t>
  </si>
  <si>
    <t>Şehit Ömer Halisdemir ÇPAL</t>
  </si>
  <si>
    <t>Şehit Hasan Çoban MTAL</t>
  </si>
  <si>
    <t>Ö. Ayvalık Uğur A.L</t>
  </si>
  <si>
    <t>Cunda Turizm M.T.A.L</t>
  </si>
  <si>
    <t>Ülkü-Muharrem Ertaş A.L</t>
  </si>
  <si>
    <t>Ö. Edremit Girne A.L</t>
  </si>
  <si>
    <t>Edremit A.L</t>
  </si>
  <si>
    <t>Ö. Edremit Uğur A.L</t>
  </si>
  <si>
    <t>Edremit A.İ.H.L</t>
  </si>
  <si>
    <t>Saniye-Hüseyin Balya M.T.A.L</t>
  </si>
  <si>
    <t>Edremit M.T.A.L</t>
  </si>
  <si>
    <t>Kemal Pireci A.L</t>
  </si>
  <si>
    <t>Manyas A.L</t>
  </si>
  <si>
    <t>Ö. Bandırma Fen Bilimleri A.L</t>
  </si>
  <si>
    <t>Bandırma Yavuz Sultan Selim A.L</t>
  </si>
  <si>
    <t>Gönen AİHL</t>
  </si>
  <si>
    <t>Enerjisa Bandırma FL</t>
  </si>
  <si>
    <t>Ö. Akın Ertürk A.L</t>
  </si>
  <si>
    <t>Akşemsettin MTAL</t>
  </si>
  <si>
    <t>Ö. Bandırma Final Akademi A.L</t>
  </si>
  <si>
    <t>Gönen Ömer Seyfettin FL</t>
  </si>
  <si>
    <t>Şehit Mehmet Günenç A.L</t>
  </si>
  <si>
    <t>Borsa İstanbul MTAL</t>
  </si>
  <si>
    <t>Salur MTAL</t>
  </si>
  <si>
    <t>Ö. Bandırma Doğa Koleji A.L</t>
  </si>
  <si>
    <t>Erdek A.L</t>
  </si>
  <si>
    <t>Ö. Ergün Kavram A.L</t>
  </si>
  <si>
    <t>Edincik Recep Gencer MTAL</t>
  </si>
  <si>
    <t>Bandırma A.L</t>
  </si>
  <si>
    <t>Gazi İHOO</t>
  </si>
  <si>
    <t>Ö. BANDIRMA TED OO</t>
  </si>
  <si>
    <t>Ö Band. Koleji O.O</t>
  </si>
  <si>
    <t>Kemal Pireci O.O</t>
  </si>
  <si>
    <t>Ö. Akın Ertürk O.O</t>
  </si>
  <si>
    <t>15 Temmuz Şht R. Konuş İHOO</t>
  </si>
  <si>
    <t>Zehra Ferhatoğlo O.O</t>
  </si>
  <si>
    <t>Ö. Edr. Üstek O.O</t>
  </si>
  <si>
    <t>Edr. 15 Tem. Şht.O.O</t>
  </si>
  <si>
    <t>Ö. Edr. Egebil O.O</t>
  </si>
  <si>
    <t>Ö. Edr. Yaren O.O</t>
  </si>
  <si>
    <t>Ö Ayv Bahçeşehir O.O</t>
  </si>
  <si>
    <t>Ayv M. Akif Ersoy O.O</t>
  </si>
  <si>
    <t>Şht M. Serin O.O</t>
  </si>
  <si>
    <t>H.M. Müdüroğlu O.O</t>
  </si>
  <si>
    <t>Ö. Edr. Girne O.O</t>
  </si>
  <si>
    <t>Ö.Ayv Açı O.O</t>
  </si>
  <si>
    <t>Şht A. Çelik O.O</t>
  </si>
  <si>
    <t>Ö. Burhaniye Uğur O.O</t>
  </si>
  <si>
    <t>Gönen A.İ.H.L</t>
  </si>
  <si>
    <t>Gönen A.L</t>
  </si>
  <si>
    <t>G1-2</t>
  </si>
  <si>
    <t>G3-1</t>
  </si>
  <si>
    <t>G2-3</t>
  </si>
  <si>
    <t>D3-1</t>
  </si>
  <si>
    <t>E3-1</t>
  </si>
  <si>
    <t>I3-1</t>
  </si>
  <si>
    <t>K3-1</t>
  </si>
  <si>
    <t>N3-1</t>
  </si>
  <si>
    <t>P3-1</t>
  </si>
  <si>
    <t>Sus. Hayme Ana Kız M.T.A.L</t>
  </si>
  <si>
    <t>Ticaret Odası O.O</t>
  </si>
  <si>
    <t>1MG</t>
  </si>
  <si>
    <t>16MG</t>
  </si>
  <si>
    <t>KMP Spor Lisesi</t>
  </si>
  <si>
    <t>2026-2027 EĞİTİM ÖĞRETİM YILI OKUL SPORLARI FUTSAL YILDIZLAR KIZ İL BİRİNCİLİĞİ (BALIKESİR)</t>
  </si>
  <si>
    <t>2026-2027 EĞİTİM ÖĞRETİM YILI OKUL SPORLARI FUTSAL YILDIZLAR KIZ KÖRFEZ BİRİNCİLİĞİ (BALIKESİR)</t>
  </si>
  <si>
    <t>Ö BKM AL-FL</t>
  </si>
  <si>
    <t>Ö BLK PUSULA A.L</t>
  </si>
  <si>
    <t>ACTNO A.L</t>
  </si>
  <si>
    <t>Ö ALT. AKADEMİ KLTR KLJ. A.L</t>
  </si>
  <si>
    <t>BLK Muharrem Hasbi A.L</t>
  </si>
  <si>
    <t>KMP S.L</t>
  </si>
  <si>
    <t>BLK Borsa İstanbul M.T.A.L</t>
  </si>
  <si>
    <t>Mehmet Vehbi Bolak M.T.A.L</t>
  </si>
  <si>
    <t>2026-2027 EĞİTİM ÖĞRETİM YILI OKUL SPORLARI FUTSAL GENÇ KIZ A MARMARA İL BİRİNCİLİĞİ (BALIKESİR)</t>
  </si>
  <si>
    <t>Ö Alt. Akademi Kltr O.O</t>
  </si>
  <si>
    <t>Özel BKM O.O</t>
  </si>
  <si>
    <t>Dursunbey Atatürk O.O (Çekildi)</t>
  </si>
  <si>
    <t>M.Vehbi Bolak .M.T.A.L Çekildi</t>
  </si>
  <si>
    <t>NOT: İLK 2 ÜST TURA ÇIKACAKTIR.</t>
  </si>
  <si>
    <t>NOT: BİRİNCİ ÜST TURA ÇIKACAKTIR.</t>
  </si>
  <si>
    <t>Fatih İHOO</t>
  </si>
  <si>
    <t>13 Kasım 2026</t>
  </si>
  <si>
    <t>27 Kasım 2026</t>
  </si>
  <si>
    <t>ŞEHİT TURGUT SOLAK SPOR SALONU</t>
  </si>
  <si>
    <t>10 Aralık 2026</t>
  </si>
  <si>
    <t>11 Aralık 2026</t>
  </si>
  <si>
    <t>14 Aralık 2026</t>
  </si>
  <si>
    <t>16 Aralık 2026</t>
  </si>
  <si>
    <t>18 Aralık 2026</t>
  </si>
  <si>
    <t>22 Aralık 2026</t>
  </si>
  <si>
    <t>24 Aralık 2026</t>
  </si>
  <si>
    <t>29 Aralık 2026</t>
  </si>
  <si>
    <t>5 Ocak 2027</t>
  </si>
  <si>
    <t>06 Ocak 2027</t>
  </si>
  <si>
    <t>8 Ocak 2027</t>
  </si>
  <si>
    <t>12 Ocak 2027</t>
  </si>
  <si>
    <t>13 Ocak 2027</t>
  </si>
  <si>
    <t>10 Şubat 2027</t>
  </si>
  <si>
    <t>30 Aralık 2026</t>
  </si>
  <si>
    <t xml:space="preserve">12 Ocak 2027 </t>
  </si>
  <si>
    <t>20 Ocak 2027</t>
  </si>
  <si>
    <t>12 Kasım 2026</t>
  </si>
  <si>
    <t>26 Kasım 2026</t>
  </si>
  <si>
    <t>15 Aralık 2026</t>
  </si>
  <si>
    <t>17 Aralık 2026</t>
  </si>
  <si>
    <t>21 Aralık 2026</t>
  </si>
  <si>
    <t>23 Aralık 2026</t>
  </si>
  <si>
    <t>25 Aralık 2026</t>
  </si>
  <si>
    <t>04 Ocak 2027</t>
  </si>
  <si>
    <t>05 Ocak 2027</t>
  </si>
  <si>
    <t>11 Ocak 2027</t>
  </si>
  <si>
    <t>19 Ocak 2027</t>
  </si>
  <si>
    <t>09 Şubat 2027</t>
  </si>
  <si>
    <t>İL BİRİNCİLİĞİ</t>
  </si>
  <si>
    <t>HÜKMEN</t>
  </si>
  <si>
    <t>07 Ocak 2027</t>
  </si>
  <si>
    <t>15 Şubat 2027</t>
  </si>
  <si>
    <t>16 Şubat 2027</t>
  </si>
  <si>
    <t>Alt. F. Sözen Turizm M.T.A.L</t>
  </si>
  <si>
    <t>Şht Öğt. A. Yalçın A.L</t>
  </si>
  <si>
    <t>Ö. Edr. Bahçeşehir Koleji A.L</t>
  </si>
  <si>
    <t>H. M. Fevzi Köylü A.İ.H.L</t>
  </si>
  <si>
    <t>Sabahat-Öztürk G. M.T.A.L</t>
  </si>
  <si>
    <t>3 Aralık 2026</t>
  </si>
  <si>
    <t>EDREMİT SPOR SALONU</t>
  </si>
  <si>
    <t>7 Aralık 2026</t>
  </si>
  <si>
    <t>4 Aralık 2026</t>
  </si>
  <si>
    <t>M. L. Akpınar M.T.A.L</t>
  </si>
  <si>
    <t>Şht Öğr. Aybüke Yalçın A.L</t>
  </si>
  <si>
    <t>9 Aralık 2026</t>
  </si>
  <si>
    <t>BURHANİYE SPOR SALONU</t>
  </si>
  <si>
    <t>ŞhtP.Üst. Erdem MUT OO</t>
  </si>
  <si>
    <t>Şht M. G. Aldemir O.O</t>
  </si>
  <si>
    <t>28 Aralık 2026</t>
  </si>
  <si>
    <t>10:00</t>
  </si>
  <si>
    <t>11:00</t>
  </si>
  <si>
    <t>12:00</t>
  </si>
  <si>
    <t>13:00</t>
  </si>
  <si>
    <t>30 Kasım 2026</t>
  </si>
  <si>
    <t>2 Aralık 2026</t>
  </si>
  <si>
    <t>ERDEK SPOR SALONU</t>
  </si>
  <si>
    <t>İLK YAYIN TARİHİ:</t>
  </si>
  <si>
    <t>GÜNCELLENME TARİHİ:</t>
  </si>
  <si>
    <t>Akşemseddin MTAL</t>
  </si>
  <si>
    <t>Erdek AL</t>
  </si>
  <si>
    <t>Bandırma AL</t>
  </si>
  <si>
    <t>Haydar Çavuş MTAL</t>
  </si>
  <si>
    <t>Sav. Necip Fazıl Kısakürek A.L</t>
  </si>
  <si>
    <t xml:space="preserve"> Band. Eti Maden O.O</t>
  </si>
  <si>
    <t>Mehmet Azman Çavuş O.O (Çekildi)</t>
  </si>
  <si>
    <t>SAAT DEĞİŞİKLİĞİ</t>
  </si>
  <si>
    <t xml:space="preserve">HÜKMEN </t>
  </si>
  <si>
    <t>Ermişler Cumhuriyet A.L (ÇEKİLDİ)</t>
  </si>
  <si>
    <t>Haydar Çavuş Ticaret MTAL (ÇEKİLDİ)</t>
  </si>
  <si>
    <t>Ali Öztaylan AİHL (ÇEKİLDİ)</t>
  </si>
  <si>
    <t>Ö. Bahçeşehir Koleji A.L (ÇEKİLDİ)</t>
  </si>
  <si>
    <t>Şht P.Üst.Cemil Kaya O.O (ÇEKİLDİ)</t>
  </si>
  <si>
    <t>Şht P. Üst. Cemil KAYA O.O ( ÇEKİLDİ)</t>
  </si>
  <si>
    <t>Ayşe Akpınar M.T.A.L (ÇEKİLDİ)</t>
  </si>
  <si>
    <t>Ayşe Akpınar M.T.A.L ( ÇEKİLDİ)</t>
  </si>
  <si>
    <t>Konakpınar Şht J.B.E.Serpan O.O(ÇEKİLDİ)</t>
  </si>
  <si>
    <t>Gönen Mustafa Uşdu A.L (ÇEKİLDİ)</t>
  </si>
  <si>
    <t>Bandırma İHOO (ÇEKİLDİ)</t>
  </si>
  <si>
    <t>X</t>
  </si>
  <si>
    <t>Gönen MTAL(ÇEKİLDİ)</t>
  </si>
  <si>
    <t>Gönen M.T.A.L(ÇEKİLDİ)</t>
  </si>
  <si>
    <t>BİG Atatürk O.O ( Çekildi)</t>
  </si>
  <si>
    <t>Gönen H. Sükriye İpek M.T.A.L (ÇEKİLDİ)</t>
  </si>
  <si>
    <t>BAY3 X</t>
  </si>
  <si>
    <t>D1(X)</t>
  </si>
  <si>
    <t>D GRUBU 2.Sİ 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</si>
</sst>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name val="Calibri"/>
      <family val="2"/>
      <charset val="162"/>
    </font>
    <font>
      <b/>
      <sz val="12"/>
      <name val="Calibri"/>
      <family val="2"/>
      <charset val="162"/>
    </font>
    <font>
      <sz val="12"/>
      <name val="Calibri"/>
      <family val="2"/>
      <charset val="162"/>
    </font>
    <font>
      <b/>
      <sz val="11"/>
      <color rgb="FFFF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4"/>
      <name val="Calibri"/>
      <family val="2"/>
      <charset val="162"/>
    </font>
    <font>
      <b/>
      <sz val="12"/>
      <name val="Calibri"/>
      <family val="2"/>
      <charset val="162"/>
    </font>
    <font>
      <sz val="12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name val="Calibri"/>
      <family val="2"/>
      <charset val="162"/>
    </font>
    <font>
      <sz val="10"/>
      <color rgb="FF000000"/>
      <name val="Segoe UI"/>
      <family val="2"/>
      <charset val="162"/>
    </font>
    <font>
      <b/>
      <sz val="16"/>
      <color rgb="FFFF0000"/>
      <name val="Calibri"/>
      <family val="2"/>
      <charset val="162"/>
    </font>
    <font>
      <b/>
      <sz val="16"/>
      <color rgb="FFFF0000"/>
      <name val="Calibri"/>
      <family val="2"/>
      <charset val="16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color theme="1"/>
      <name val="Times New Roman"/>
      <family val="1"/>
      <charset val="162"/>
    </font>
    <font>
      <sz val="10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</font>
    <font>
      <sz val="10"/>
      <color rgb="FFFF0000"/>
      <name val="Calibri"/>
      <family val="2"/>
      <charset val="162"/>
    </font>
    <font>
      <b/>
      <sz val="10"/>
      <name val="Calibri"/>
      <family val="2"/>
      <charset val="162"/>
    </font>
    <font>
      <b/>
      <sz val="10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color theme="1"/>
      <name val="Calibri"/>
      <family val="2"/>
      <charset val="162"/>
    </font>
    <font>
      <sz val="10"/>
      <color rgb="FF000000"/>
      <name val="Calibri"/>
      <family val="2"/>
      <charset val="162"/>
    </font>
    <font>
      <sz val="10"/>
      <color rgb="FFFF0000"/>
      <name val="Calibri"/>
      <family val="2"/>
      <scheme val="minor"/>
    </font>
    <font>
      <sz val="10"/>
      <color rgb="FFFF000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DD7EE"/>
        <bgColor rgb="FFBDD7EE"/>
      </patternFill>
    </fill>
    <fill>
      <patternFill patternType="solid">
        <fgColor theme="0"/>
        <bgColor rgb="FFBDD7E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49" fontId="4" fillId="0" borderId="0" xfId="0" applyNumberFormat="1" applyFont="1"/>
    <xf numFmtId="0" fontId="4" fillId="0" borderId="0" xfId="0" applyFont="1" applyAlignment="1">
      <alignment vertical="center"/>
    </xf>
    <xf numFmtId="0" fontId="3" fillId="2" borderId="10" xfId="0" applyFont="1" applyFill="1" applyBorder="1" applyAlignment="1">
      <alignment horizontal="center"/>
    </xf>
    <xf numFmtId="49" fontId="2" fillId="0" borderId="0" xfId="0" applyNumberFormat="1" applyFont="1"/>
    <xf numFmtId="49" fontId="3" fillId="2" borderId="4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3" borderId="0" xfId="0" applyFont="1" applyFill="1"/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0" fillId="4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5" fillId="4" borderId="15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15" fillId="4" borderId="19" xfId="0" applyFont="1" applyFill="1" applyBorder="1" applyAlignment="1">
      <alignment horizontal="center" vertical="center" wrapText="1"/>
    </xf>
    <xf numFmtId="0" fontId="0" fillId="0" borderId="0" xfId="0"/>
    <xf numFmtId="0" fontId="20" fillId="7" borderId="26" xfId="0" applyFont="1" applyFill="1" applyBorder="1" applyAlignment="1">
      <alignment horizontal="left" vertical="center"/>
    </xf>
    <xf numFmtId="0" fontId="20" fillId="6" borderId="26" xfId="0" applyFont="1" applyFill="1" applyBorder="1" applyAlignment="1">
      <alignment horizontal="left" vertical="center"/>
    </xf>
    <xf numFmtId="0" fontId="21" fillId="0" borderId="0" xfId="0" applyFont="1"/>
    <xf numFmtId="0" fontId="11" fillId="5" borderId="27" xfId="0" applyFont="1" applyFill="1" applyBorder="1" applyAlignment="1">
      <alignment horizontal="left" vertical="center" wrapText="1"/>
    </xf>
    <xf numFmtId="0" fontId="13" fillId="0" borderId="0" xfId="0" applyFont="1"/>
    <xf numFmtId="0" fontId="16" fillId="0" borderId="0" xfId="0" applyFont="1" applyAlignment="1">
      <alignment horizontal="center" vertical="center" wrapText="1"/>
    </xf>
    <xf numFmtId="0" fontId="0" fillId="0" borderId="0" xfId="0"/>
    <xf numFmtId="49" fontId="15" fillId="4" borderId="16" xfId="0" applyNumberFormat="1" applyFont="1" applyFill="1" applyBorder="1" applyAlignment="1">
      <alignment horizontal="center" vertical="center" wrapText="1"/>
    </xf>
    <xf numFmtId="49" fontId="11" fillId="0" borderId="16" xfId="0" applyNumberFormat="1" applyFont="1" applyBorder="1" applyAlignment="1">
      <alignment horizontal="center" vertical="center" wrapText="1"/>
    </xf>
    <xf numFmtId="0" fontId="0" fillId="0" borderId="0" xfId="0" applyBorder="1"/>
    <xf numFmtId="0" fontId="11" fillId="5" borderId="0" xfId="0" applyFont="1" applyFill="1" applyBorder="1" applyAlignment="1">
      <alignment horizontal="left" vertical="center" wrapText="1"/>
    </xf>
    <xf numFmtId="0" fontId="10" fillId="4" borderId="30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0" fontId="0" fillId="0" borderId="4" xfId="0" applyBorder="1"/>
    <xf numFmtId="20" fontId="11" fillId="0" borderId="16" xfId="0" applyNumberFormat="1" applyFont="1" applyBorder="1" applyAlignment="1">
      <alignment horizontal="center" vertical="center" wrapText="1"/>
    </xf>
    <xf numFmtId="0" fontId="8" fillId="0" borderId="0" xfId="0" applyFont="1"/>
    <xf numFmtId="0" fontId="5" fillId="8" borderId="4" xfId="0" applyFont="1" applyFill="1" applyBorder="1" applyAlignment="1">
      <alignment horizontal="left" vertical="center"/>
    </xf>
    <xf numFmtId="0" fontId="26" fillId="0" borderId="4" xfId="0" applyFont="1" applyBorder="1" applyAlignment="1">
      <alignment horizontal="right"/>
    </xf>
    <xf numFmtId="0" fontId="27" fillId="0" borderId="0" xfId="0" applyFont="1" applyAlignment="1">
      <alignment horizontal="center" vertical="center" wrapText="1"/>
    </xf>
    <xf numFmtId="0" fontId="28" fillId="0" borderId="0" xfId="0" applyFont="1"/>
    <xf numFmtId="0" fontId="27" fillId="0" borderId="16" xfId="0" applyFont="1" applyBorder="1" applyAlignment="1">
      <alignment horizontal="center" vertical="center" wrapText="1"/>
    </xf>
    <xf numFmtId="49" fontId="27" fillId="0" borderId="16" xfId="0" applyNumberFormat="1" applyFont="1" applyBorder="1" applyAlignment="1">
      <alignment horizontal="center" vertical="center" wrapText="1"/>
    </xf>
    <xf numFmtId="20" fontId="27" fillId="0" borderId="16" xfId="0" applyNumberFormat="1" applyFont="1" applyBorder="1" applyAlignment="1">
      <alignment horizontal="center" vertical="center" wrapText="1"/>
    </xf>
    <xf numFmtId="0" fontId="27" fillId="8" borderId="16" xfId="0" applyFont="1" applyFill="1" applyBorder="1" applyAlignment="1">
      <alignment horizontal="center" vertical="center" wrapText="1"/>
    </xf>
    <xf numFmtId="49" fontId="27" fillId="8" borderId="16" xfId="0" applyNumberFormat="1" applyFont="1" applyFill="1" applyBorder="1" applyAlignment="1">
      <alignment horizontal="center" vertical="center" wrapText="1"/>
    </xf>
    <xf numFmtId="20" fontId="27" fillId="8" borderId="16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20" fontId="5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29" fillId="0" borderId="4" xfId="0" applyFont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49" fontId="5" fillId="8" borderId="4" xfId="0" applyNumberFormat="1" applyFont="1" applyFill="1" applyBorder="1" applyAlignment="1">
      <alignment horizontal="center" vertical="center"/>
    </xf>
    <xf numFmtId="20" fontId="5" fillId="8" borderId="4" xfId="0" applyNumberFormat="1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left" vertical="center"/>
    </xf>
    <xf numFmtId="0" fontId="29" fillId="8" borderId="4" xfId="0" applyFont="1" applyFill="1" applyBorder="1" applyAlignment="1">
      <alignment horizontal="center" vertical="center"/>
    </xf>
    <xf numFmtId="0" fontId="30" fillId="0" borderId="16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20" fontId="30" fillId="0" borderId="17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right"/>
    </xf>
    <xf numFmtId="0" fontId="30" fillId="0" borderId="0" xfId="0" applyFont="1" applyAlignment="1">
      <alignment horizontal="center" vertical="center" wrapText="1"/>
    </xf>
    <xf numFmtId="20" fontId="30" fillId="3" borderId="16" xfId="0" applyNumberFormat="1" applyFont="1" applyFill="1" applyBorder="1" applyAlignment="1">
      <alignment horizontal="center" vertical="center" wrapText="1"/>
    </xf>
    <xf numFmtId="0" fontId="30" fillId="8" borderId="16" xfId="0" applyFont="1" applyFill="1" applyBorder="1" applyAlignment="1">
      <alignment horizontal="center" vertical="center" wrapText="1"/>
    </xf>
    <xf numFmtId="49" fontId="30" fillId="8" borderId="16" xfId="0" applyNumberFormat="1" applyFont="1" applyFill="1" applyBorder="1" applyAlignment="1">
      <alignment horizontal="center" vertical="center" wrapText="1"/>
    </xf>
    <xf numFmtId="20" fontId="30" fillId="8" borderId="16" xfId="0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0" fontId="27" fillId="0" borderId="17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5" fillId="0" borderId="0" xfId="0" applyFont="1" applyFill="1" applyBorder="1"/>
    <xf numFmtId="0" fontId="27" fillId="8" borderId="4" xfId="0" applyFont="1" applyFill="1" applyBorder="1" applyAlignment="1">
      <alignment horizontal="center" vertical="center" wrapText="1"/>
    </xf>
    <xf numFmtId="0" fontId="31" fillId="8" borderId="16" xfId="0" applyFont="1" applyFill="1" applyBorder="1" applyAlignment="1">
      <alignment horizontal="center" vertical="center" wrapText="1"/>
    </xf>
    <xf numFmtId="0" fontId="31" fillId="8" borderId="4" xfId="0" applyFont="1" applyFill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2" fillId="4" borderId="16" xfId="0" applyFont="1" applyFill="1" applyBorder="1" applyAlignment="1">
      <alignment horizontal="center" vertical="center" wrapText="1"/>
    </xf>
    <xf numFmtId="49" fontId="32" fillId="4" borderId="16" xfId="0" applyNumberFormat="1" applyFont="1" applyFill="1" applyBorder="1" applyAlignment="1">
      <alignment horizontal="center" vertical="center" wrapText="1"/>
    </xf>
    <xf numFmtId="0" fontId="32" fillId="4" borderId="19" xfId="0" applyFont="1" applyFill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8" borderId="18" xfId="0" applyFont="1" applyFill="1" applyBorder="1" applyAlignment="1">
      <alignment horizontal="center" vertical="center" wrapText="1"/>
    </xf>
    <xf numFmtId="20" fontId="27" fillId="0" borderId="17" xfId="0" applyNumberFormat="1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3" borderId="16" xfId="0" applyFont="1" applyFill="1" applyBorder="1" applyAlignment="1">
      <alignment horizontal="center" vertical="center" wrapText="1"/>
    </xf>
    <xf numFmtId="49" fontId="27" fillId="3" borderId="16" xfId="0" applyNumberFormat="1" applyFont="1" applyFill="1" applyBorder="1" applyAlignment="1">
      <alignment horizontal="center" vertical="center" wrapText="1"/>
    </xf>
    <xf numFmtId="20" fontId="27" fillId="3" borderId="17" xfId="0" applyNumberFormat="1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34" fillId="0" borderId="4" xfId="0" applyFont="1" applyBorder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3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20" fontId="5" fillId="3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/>
    </xf>
    <xf numFmtId="0" fontId="29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20" fontId="5" fillId="3" borderId="4" xfId="0" applyNumberFormat="1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20" fontId="5" fillId="8" borderId="4" xfId="0" applyNumberFormat="1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 vertical="center" wrapText="1"/>
    </xf>
    <xf numFmtId="0" fontId="35" fillId="2" borderId="4" xfId="0" applyFont="1" applyFill="1" applyBorder="1" applyAlignment="1">
      <alignment horizontal="center" vertical="center"/>
    </xf>
    <xf numFmtId="0" fontId="3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6" fillId="4" borderId="16" xfId="0" applyFont="1" applyFill="1" applyBorder="1" applyAlignment="1">
      <alignment horizontal="center" vertical="center" wrapText="1"/>
    </xf>
    <xf numFmtId="0" fontId="36" fillId="4" borderId="19" xfId="0" applyFont="1" applyFill="1" applyBorder="1" applyAlignment="1">
      <alignment horizontal="center" vertical="center" wrapText="1"/>
    </xf>
    <xf numFmtId="20" fontId="30" fillId="8" borderId="17" xfId="0" applyNumberFormat="1" applyFont="1" applyFill="1" applyBorder="1" applyAlignment="1">
      <alignment horizontal="center" vertical="center" wrapText="1"/>
    </xf>
    <xf numFmtId="0" fontId="30" fillId="8" borderId="4" xfId="0" applyFont="1" applyFill="1" applyBorder="1" applyAlignment="1">
      <alignment horizontal="center" vertical="center" wrapText="1"/>
    </xf>
    <xf numFmtId="0" fontId="30" fillId="8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0" fillId="6" borderId="26" xfId="0" applyFont="1" applyFill="1" applyBorder="1" applyAlignment="1">
      <alignment horizontal="left" vertical="center"/>
    </xf>
    <xf numFmtId="0" fontId="30" fillId="7" borderId="26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20" fontId="5" fillId="0" borderId="4" xfId="0" applyNumberFormat="1" applyFont="1" applyBorder="1" applyAlignment="1">
      <alignment horizontal="center"/>
    </xf>
    <xf numFmtId="0" fontId="5" fillId="8" borderId="4" xfId="0" applyFont="1" applyFill="1" applyBorder="1"/>
    <xf numFmtId="0" fontId="31" fillId="0" borderId="0" xfId="0" applyFont="1" applyAlignment="1">
      <alignment horizontal="center" vertical="center" wrapText="1"/>
    </xf>
    <xf numFmtId="20" fontId="27" fillId="8" borderId="17" xfId="0" applyNumberFormat="1" applyFont="1" applyFill="1" applyBorder="1" applyAlignment="1">
      <alignment horizontal="center" vertical="center" wrapText="1"/>
    </xf>
    <xf numFmtId="0" fontId="37" fillId="0" borderId="0" xfId="0" applyFont="1"/>
    <xf numFmtId="0" fontId="38" fillId="0" borderId="0" xfId="0" applyFont="1"/>
    <xf numFmtId="0" fontId="26" fillId="0" borderId="0" xfId="0" applyFont="1" applyBorder="1" applyAlignment="1">
      <alignment horizontal="right"/>
    </xf>
    <xf numFmtId="0" fontId="10" fillId="4" borderId="31" xfId="0" applyFont="1" applyFill="1" applyBorder="1" applyAlignment="1">
      <alignment horizontal="center" vertical="center" wrapText="1"/>
    </xf>
    <xf numFmtId="0" fontId="28" fillId="0" borderId="4" xfId="0" applyFont="1" applyBorder="1"/>
    <xf numFmtId="20" fontId="5" fillId="10" borderId="4" xfId="0" applyNumberFormat="1" applyFont="1" applyFill="1" applyBorder="1" applyAlignment="1">
      <alignment horizontal="center" vertical="center"/>
    </xf>
    <xf numFmtId="0" fontId="5" fillId="10" borderId="0" xfId="0" applyFont="1" applyFill="1"/>
    <xf numFmtId="0" fontId="5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20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29" fillId="0" borderId="4" xfId="0" applyFont="1" applyFill="1" applyBorder="1" applyAlignment="1">
      <alignment horizontal="center" vertical="center"/>
    </xf>
    <xf numFmtId="20" fontId="27" fillId="10" borderId="16" xfId="0" applyNumberFormat="1" applyFont="1" applyFill="1" applyBorder="1" applyAlignment="1">
      <alignment horizontal="center" vertical="center" wrapText="1"/>
    </xf>
    <xf numFmtId="0" fontId="39" fillId="8" borderId="5" xfId="0" applyFont="1" applyFill="1" applyBorder="1" applyAlignment="1">
      <alignment horizontal="left" vertical="center"/>
    </xf>
    <xf numFmtId="0" fontId="39" fillId="0" borderId="5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39" fillId="3" borderId="5" xfId="0" applyFont="1" applyFill="1" applyBorder="1" applyAlignment="1">
      <alignment horizontal="left" vertical="center"/>
    </xf>
    <xf numFmtId="0" fontId="39" fillId="8" borderId="4" xfId="0" applyFont="1" applyFill="1" applyBorder="1" applyAlignment="1">
      <alignment horizontal="center" vertical="center"/>
    </xf>
    <xf numFmtId="0" fontId="39" fillId="0" borderId="4" xfId="0" applyFont="1" applyFill="1" applyBorder="1" applyAlignment="1">
      <alignment horizontal="center" vertical="center"/>
    </xf>
    <xf numFmtId="0" fontId="39" fillId="3" borderId="4" xfId="0" applyFont="1" applyFill="1" applyBorder="1" applyAlignment="1">
      <alignment horizontal="center" vertical="center"/>
    </xf>
    <xf numFmtId="0" fontId="39" fillId="0" borderId="5" xfId="0" applyFont="1" applyBorder="1" applyAlignment="1">
      <alignment horizontal="left" vertical="center"/>
    </xf>
    <xf numFmtId="0" fontId="39" fillId="0" borderId="4" xfId="0" applyFont="1" applyBorder="1" applyAlignment="1">
      <alignment horizontal="center" vertical="center"/>
    </xf>
    <xf numFmtId="0" fontId="37" fillId="10" borderId="0" xfId="0" applyFont="1" applyFill="1"/>
    <xf numFmtId="0" fontId="40" fillId="0" borderId="0" xfId="0" applyFont="1" applyAlignment="1">
      <alignment horizontal="center" vertical="center"/>
    </xf>
    <xf numFmtId="0" fontId="39" fillId="8" borderId="4" xfId="0" applyFont="1" applyFill="1" applyBorder="1" applyAlignment="1">
      <alignment horizontal="left" vertical="center"/>
    </xf>
    <xf numFmtId="49" fontId="42" fillId="10" borderId="4" xfId="0" applyNumberFormat="1" applyFont="1" applyFill="1" applyBorder="1" applyAlignment="1">
      <alignment horizontal="center" vertical="center"/>
    </xf>
    <xf numFmtId="0" fontId="41" fillId="10" borderId="0" xfId="0" applyFont="1" applyFill="1"/>
    <xf numFmtId="49" fontId="39" fillId="8" borderId="4" xfId="0" applyNumberFormat="1" applyFont="1" applyFill="1" applyBorder="1" applyAlignment="1">
      <alignment horizontal="center" vertical="center"/>
    </xf>
    <xf numFmtId="49" fontId="40" fillId="8" borderId="4" xfId="0" applyNumberFormat="1" applyFont="1" applyFill="1" applyBorder="1" applyAlignment="1">
      <alignment horizontal="center" vertical="center"/>
    </xf>
    <xf numFmtId="49" fontId="5" fillId="10" borderId="4" xfId="0" applyNumberFormat="1" applyFont="1" applyFill="1" applyBorder="1" applyAlignment="1">
      <alignment horizontal="center" vertical="center"/>
    </xf>
    <xf numFmtId="49" fontId="5" fillId="10" borderId="4" xfId="0" applyNumberFormat="1" applyFont="1" applyFill="1" applyBorder="1" applyAlignment="1">
      <alignment horizontal="center"/>
    </xf>
    <xf numFmtId="0" fontId="39" fillId="0" borderId="4" xfId="0" applyFont="1" applyBorder="1" applyAlignment="1">
      <alignment horizontal="left" vertical="center"/>
    </xf>
    <xf numFmtId="49" fontId="40" fillId="0" borderId="4" xfId="0" applyNumberFormat="1" applyFont="1" applyBorder="1" applyAlignment="1">
      <alignment horizontal="center" vertical="center"/>
    </xf>
    <xf numFmtId="49" fontId="31" fillId="0" borderId="16" xfId="0" applyNumberFormat="1" applyFont="1" applyBorder="1" applyAlignment="1">
      <alignment horizontal="center" vertical="center" wrapText="1"/>
    </xf>
    <xf numFmtId="49" fontId="31" fillId="8" borderId="16" xfId="0" applyNumberFormat="1" applyFont="1" applyFill="1" applyBorder="1" applyAlignment="1">
      <alignment horizontal="center" vertical="center" wrapText="1"/>
    </xf>
    <xf numFmtId="49" fontId="27" fillId="10" borderId="16" xfId="0" applyNumberFormat="1" applyFont="1" applyFill="1" applyBorder="1" applyAlignment="1">
      <alignment horizontal="center" vertical="center" wrapText="1"/>
    </xf>
    <xf numFmtId="0" fontId="0" fillId="10" borderId="0" xfId="0" applyFill="1"/>
    <xf numFmtId="0" fontId="28" fillId="10" borderId="0" xfId="0" applyFont="1" applyFill="1"/>
    <xf numFmtId="0" fontId="0" fillId="3" borderId="32" xfId="0" applyFill="1" applyBorder="1"/>
    <xf numFmtId="0" fontId="28" fillId="3" borderId="0" xfId="0" applyFont="1" applyFill="1"/>
    <xf numFmtId="0" fontId="40" fillId="8" borderId="4" xfId="0" applyFont="1" applyFill="1" applyBorder="1"/>
    <xf numFmtId="0" fontId="39" fillId="8" borderId="4" xfId="0" applyFont="1" applyFill="1" applyBorder="1"/>
    <xf numFmtId="20" fontId="5" fillId="10" borderId="4" xfId="0" applyNumberFormat="1" applyFont="1" applyFill="1" applyBorder="1" applyAlignment="1">
      <alignment horizontal="center"/>
    </xf>
    <xf numFmtId="0" fontId="39" fillId="0" borderId="0" xfId="0" applyFont="1" applyAlignment="1">
      <alignment horizontal="left" vertical="center"/>
    </xf>
    <xf numFmtId="0" fontId="39" fillId="3" borderId="4" xfId="0" applyFont="1" applyFill="1" applyBorder="1" applyAlignment="1">
      <alignment horizontal="left" vertical="center"/>
    </xf>
    <xf numFmtId="0" fontId="39" fillId="8" borderId="4" xfId="0" applyFont="1" applyFill="1" applyBorder="1" applyAlignment="1">
      <alignment horizontal="center" vertical="center" wrapText="1"/>
    </xf>
    <xf numFmtId="0" fontId="39" fillId="3" borderId="4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8" borderId="4" xfId="0" applyFont="1" applyFill="1" applyBorder="1" applyAlignment="1">
      <alignment horizontal="center" vertical="center" wrapText="1"/>
    </xf>
    <xf numFmtId="0" fontId="5" fillId="3" borderId="0" xfId="0" applyFont="1" applyFill="1"/>
    <xf numFmtId="0" fontId="40" fillId="8" borderId="4" xfId="0" applyFont="1" applyFill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20" fontId="27" fillId="3" borderId="16" xfId="0" applyNumberFormat="1" applyFont="1" applyFill="1" applyBorder="1" applyAlignment="1">
      <alignment horizontal="center" vertical="center" wrapText="1"/>
    </xf>
    <xf numFmtId="0" fontId="39" fillId="8" borderId="4" xfId="0" applyFont="1" applyFill="1" applyBorder="1" applyAlignment="1">
      <alignment horizontal="center"/>
    </xf>
    <xf numFmtId="0" fontId="39" fillId="0" borderId="0" xfId="0" applyFont="1" applyAlignment="1">
      <alignment horizontal="center" vertical="center"/>
    </xf>
    <xf numFmtId="0" fontId="0" fillId="0" borderId="4" xfId="0" applyBorder="1"/>
    <xf numFmtId="0" fontId="39" fillId="0" borderId="0" xfId="0" applyFont="1" applyAlignment="1">
      <alignment horizontal="left" vertical="center"/>
    </xf>
    <xf numFmtId="0" fontId="5" fillId="0" borderId="4" xfId="0" applyFont="1" applyBorder="1"/>
    <xf numFmtId="0" fontId="5" fillId="3" borderId="4" xfId="0" applyFont="1" applyFill="1" applyBorder="1"/>
    <xf numFmtId="0" fontId="18" fillId="9" borderId="4" xfId="0" applyFont="1" applyFill="1" applyBorder="1"/>
    <xf numFmtId="0" fontId="0" fillId="0" borderId="4" xfId="0" applyBorder="1"/>
    <xf numFmtId="0" fontId="32" fillId="4" borderId="17" xfId="0" applyFont="1" applyFill="1" applyBorder="1" applyAlignment="1">
      <alignment horizontal="center" vertical="center" wrapText="1"/>
    </xf>
    <xf numFmtId="0" fontId="32" fillId="4" borderId="18" xfId="0" applyFont="1" applyFill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/>
    </xf>
    <xf numFmtId="0" fontId="37" fillId="0" borderId="18" xfId="0" applyFont="1" applyBorder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37" fillId="0" borderId="0" xfId="0" applyFont="1"/>
    <xf numFmtId="0" fontId="14" fillId="0" borderId="0" xfId="0" applyFont="1" applyAlignment="1">
      <alignment horizontal="center" vertical="center" wrapText="1"/>
    </xf>
    <xf numFmtId="0" fontId="0" fillId="0" borderId="0" xfId="0"/>
    <xf numFmtId="0" fontId="15" fillId="4" borderId="15" xfId="0" applyFont="1" applyFill="1" applyBorder="1" applyAlignment="1">
      <alignment horizontal="center" vertical="center" wrapText="1"/>
    </xf>
    <xf numFmtId="0" fontId="0" fillId="0" borderId="15" xfId="0" applyBorder="1"/>
    <xf numFmtId="0" fontId="32" fillId="4" borderId="15" xfId="0" applyFont="1" applyFill="1" applyBorder="1" applyAlignment="1">
      <alignment horizontal="center" vertical="center" wrapText="1"/>
    </xf>
    <xf numFmtId="0" fontId="37" fillId="0" borderId="15" xfId="0" applyFont="1" applyBorder="1"/>
    <xf numFmtId="164" fontId="26" fillId="0" borderId="4" xfId="0" applyNumberFormat="1" applyFont="1" applyBorder="1" applyAlignment="1">
      <alignment horizontal="center"/>
    </xf>
    <xf numFmtId="0" fontId="15" fillId="4" borderId="16" xfId="0" applyFont="1" applyFill="1" applyBorder="1" applyAlignment="1">
      <alignment horizontal="center" vertical="center" wrapText="1"/>
    </xf>
    <xf numFmtId="0" fontId="0" fillId="4" borderId="16" xfId="0" applyFill="1" applyBorder="1"/>
    <xf numFmtId="0" fontId="22" fillId="0" borderId="28" xfId="0" applyFont="1" applyBorder="1" applyAlignment="1">
      <alignment horizontal="left" vertical="center" wrapText="1"/>
    </xf>
    <xf numFmtId="0" fontId="16" fillId="0" borderId="28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3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6" fillId="4" borderId="17" xfId="0" applyFont="1" applyFill="1" applyBorder="1" applyAlignment="1">
      <alignment horizontal="center" vertical="center" wrapText="1"/>
    </xf>
    <xf numFmtId="0" fontId="36" fillId="4" borderId="18" xfId="0" applyFont="1" applyFill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center" vertical="center"/>
    </xf>
    <xf numFmtId="0" fontId="35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3" fillId="0" borderId="9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23" fillId="0" borderId="29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10" fillId="4" borderId="1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0" fillId="0" borderId="31" xfId="0" applyBorder="1"/>
    <xf numFmtId="0" fontId="27" fillId="0" borderId="4" xfId="0" applyFont="1" applyBorder="1" applyAlignment="1">
      <alignment horizontal="center" vertical="center" wrapText="1"/>
    </xf>
    <xf numFmtId="0" fontId="28" fillId="0" borderId="4" xfId="0" applyFont="1" applyBorder="1"/>
    <xf numFmtId="0" fontId="23" fillId="0" borderId="28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5" fillId="0" borderId="4" xfId="0" applyFont="1" applyBorder="1"/>
    <xf numFmtId="0" fontId="10" fillId="4" borderId="22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164" fontId="34" fillId="0" borderId="4" xfId="0" applyNumberFormat="1" applyFont="1" applyBorder="1" applyAlignment="1">
      <alignment horizontal="center"/>
    </xf>
    <xf numFmtId="0" fontId="27" fillId="0" borderId="21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33" fillId="9" borderId="4" xfId="0" applyFont="1" applyFill="1" applyBorder="1"/>
    <xf numFmtId="0" fontId="30" fillId="0" borderId="0" xfId="0" applyFont="1" applyAlignment="1">
      <alignment horizontal="center" vertical="center" wrapText="1"/>
    </xf>
    <xf numFmtId="0" fontId="5" fillId="0" borderId="0" xfId="0" applyFont="1"/>
    <xf numFmtId="164" fontId="26" fillId="0" borderId="0" xfId="0" applyNumberFormat="1" applyFont="1" applyBorder="1" applyAlignment="1">
      <alignment horizontal="center"/>
    </xf>
    <xf numFmtId="0" fontId="43" fillId="0" borderId="0" xfId="0" applyFont="1" applyAlignment="1">
      <alignment horizontal="center" vertical="center" wrapText="1"/>
    </xf>
    <xf numFmtId="0" fontId="39" fillId="0" borderId="0" xfId="0" applyFont="1"/>
    <xf numFmtId="0" fontId="10" fillId="4" borderId="15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left" vertical="center"/>
    </xf>
    <xf numFmtId="0" fontId="7" fillId="0" borderId="9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15" fillId="4" borderId="17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28" xfId="0" applyFont="1" applyBorder="1" applyAlignment="1">
      <alignment horizontal="left"/>
    </xf>
    <xf numFmtId="0" fontId="28" fillId="0" borderId="0" xfId="0" applyFont="1"/>
    <xf numFmtId="0" fontId="40" fillId="0" borderId="0" xfId="0" applyFont="1"/>
    <xf numFmtId="0" fontId="24" fillId="0" borderId="28" xfId="0" applyFont="1" applyBorder="1" applyAlignment="1">
      <alignment horizontal="left"/>
    </xf>
    <xf numFmtId="0" fontId="25" fillId="0" borderId="28" xfId="0" applyFont="1" applyBorder="1" applyAlignment="1">
      <alignment horizontal="left"/>
    </xf>
    <xf numFmtId="0" fontId="31" fillId="0" borderId="18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/>
    </xf>
    <xf numFmtId="0" fontId="39" fillId="0" borderId="5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0"/>
  <sheetViews>
    <sheetView topLeftCell="A10" zoomScale="190" zoomScaleNormal="190" workbookViewId="0">
      <selection activeCell="F46" sqref="F46"/>
    </sheetView>
  </sheetViews>
  <sheetFormatPr defaultRowHeight="15" x14ac:dyDescent="0.25"/>
  <cols>
    <col min="1" max="1" width="10.42578125" bestFit="1" customWidth="1"/>
    <col min="2" max="2" width="11.28515625" bestFit="1" customWidth="1"/>
    <col min="3" max="3" width="12.5703125" bestFit="1" customWidth="1"/>
    <col min="4" max="4" width="5.7109375" bestFit="1" customWidth="1"/>
    <col min="5" max="6" width="24.7109375" bestFit="1" customWidth="1"/>
    <col min="7" max="8" width="5.7109375" customWidth="1"/>
    <col min="9" max="9" width="29.7109375" bestFit="1" customWidth="1"/>
    <col min="10" max="10" width="38.7109375" customWidth="1"/>
  </cols>
  <sheetData>
    <row r="1" spans="1:10" x14ac:dyDescent="0.25">
      <c r="A1" s="208" t="s">
        <v>61</v>
      </c>
      <c r="B1" s="209"/>
      <c r="C1" s="209"/>
      <c r="D1" s="209"/>
      <c r="E1" s="209"/>
      <c r="F1" s="209"/>
      <c r="G1" s="209"/>
      <c r="H1" s="209"/>
      <c r="I1" s="209"/>
      <c r="J1" s="30"/>
    </row>
    <row r="2" spans="1:10" x14ac:dyDescent="0.25">
      <c r="A2" s="209"/>
      <c r="B2" s="209"/>
      <c r="C2" s="209"/>
      <c r="D2" s="209"/>
      <c r="E2" s="209"/>
      <c r="F2" s="209"/>
      <c r="G2" s="209"/>
      <c r="H2" s="209"/>
      <c r="I2" s="209"/>
      <c r="J2" s="30"/>
    </row>
    <row r="3" spans="1:10" x14ac:dyDescent="0.25">
      <c r="A3" s="209"/>
      <c r="B3" s="209"/>
      <c r="C3" s="209"/>
      <c r="D3" s="209"/>
      <c r="E3" s="209"/>
      <c r="F3" s="209"/>
      <c r="G3" s="209"/>
      <c r="H3" s="209"/>
      <c r="I3" s="209"/>
      <c r="J3" s="30"/>
    </row>
    <row r="4" spans="1:10" ht="15.75" thickBot="1" x14ac:dyDescent="0.3">
      <c r="J4" s="30"/>
    </row>
    <row r="5" spans="1:10" ht="16.5" thickBot="1" x14ac:dyDescent="0.3">
      <c r="B5" s="210" t="s">
        <v>0</v>
      </c>
      <c r="C5" s="211"/>
      <c r="D5" s="211"/>
      <c r="E5" s="28" t="s">
        <v>1</v>
      </c>
      <c r="F5" s="28" t="s">
        <v>2</v>
      </c>
      <c r="H5" s="210" t="s">
        <v>9</v>
      </c>
      <c r="I5" s="211"/>
      <c r="J5" s="30"/>
    </row>
    <row r="6" spans="1:10" s="139" customFormat="1" ht="17.25" customHeight="1" x14ac:dyDescent="0.2">
      <c r="A6" s="53">
        <v>1</v>
      </c>
      <c r="B6" s="206" t="s">
        <v>209</v>
      </c>
      <c r="C6" s="207"/>
      <c r="D6" s="207"/>
      <c r="E6" s="53" t="s">
        <v>527</v>
      </c>
      <c r="F6" s="53" t="s">
        <v>214</v>
      </c>
      <c r="G6" s="53"/>
      <c r="H6" s="206" t="s">
        <v>211</v>
      </c>
      <c r="I6" s="207"/>
      <c r="J6" s="140"/>
    </row>
    <row r="7" spans="1:10" s="139" customFormat="1" ht="12.75" x14ac:dyDescent="0.2">
      <c r="A7" s="53">
        <v>2</v>
      </c>
      <c r="B7" s="206" t="s">
        <v>203</v>
      </c>
      <c r="C7" s="207"/>
      <c r="D7" s="207"/>
      <c r="E7" s="53" t="s">
        <v>528</v>
      </c>
      <c r="F7" s="53" t="s">
        <v>215</v>
      </c>
      <c r="G7" s="53"/>
      <c r="H7" s="206" t="s">
        <v>206</v>
      </c>
      <c r="I7" s="207"/>
      <c r="J7" s="140"/>
    </row>
    <row r="8" spans="1:10" s="139" customFormat="1" ht="12.75" x14ac:dyDescent="0.2">
      <c r="A8" s="53">
        <v>3</v>
      </c>
      <c r="B8" s="206" t="s">
        <v>212</v>
      </c>
      <c r="C8" s="207"/>
      <c r="D8" s="207"/>
      <c r="E8" s="53" t="s">
        <v>529</v>
      </c>
      <c r="F8" s="53" t="s">
        <v>202</v>
      </c>
      <c r="G8" s="53"/>
      <c r="H8" s="206" t="s">
        <v>213</v>
      </c>
      <c r="I8" s="207"/>
      <c r="J8" s="140"/>
    </row>
    <row r="9" spans="1:10" s="139" customFormat="1" ht="26.25" thickBot="1" x14ac:dyDescent="0.25">
      <c r="A9" s="53">
        <v>4</v>
      </c>
      <c r="B9" s="206" t="s">
        <v>531</v>
      </c>
      <c r="C9" s="207"/>
      <c r="D9" s="207"/>
      <c r="E9" s="137" t="s">
        <v>539</v>
      </c>
      <c r="F9" s="53" t="s">
        <v>208</v>
      </c>
      <c r="G9" s="53"/>
      <c r="H9" s="206" t="s">
        <v>205</v>
      </c>
      <c r="I9" s="207"/>
      <c r="J9" s="140"/>
    </row>
    <row r="10" spans="1:10" s="139" customFormat="1" ht="13.5" thickBot="1" x14ac:dyDescent="0.25">
      <c r="B10" s="212" t="s">
        <v>10</v>
      </c>
      <c r="C10" s="213"/>
      <c r="D10" s="213"/>
      <c r="E10" s="212" t="s">
        <v>53</v>
      </c>
      <c r="F10" s="213"/>
      <c r="H10" s="212" t="s">
        <v>60</v>
      </c>
      <c r="I10" s="213"/>
      <c r="J10" s="140"/>
    </row>
    <row r="11" spans="1:10" s="139" customFormat="1" ht="12.75" x14ac:dyDescent="0.2">
      <c r="A11" s="53">
        <v>1</v>
      </c>
      <c r="B11" s="206" t="s">
        <v>204</v>
      </c>
      <c r="C11" s="207"/>
      <c r="D11" s="207"/>
      <c r="E11" s="206" t="s">
        <v>216</v>
      </c>
      <c r="F11" s="207"/>
      <c r="G11" s="53"/>
      <c r="H11" s="206" t="s">
        <v>609</v>
      </c>
      <c r="I11" s="207"/>
      <c r="J11" s="140"/>
    </row>
    <row r="12" spans="1:10" s="139" customFormat="1" ht="12.75" x14ac:dyDescent="0.2">
      <c r="A12" s="53">
        <v>2</v>
      </c>
      <c r="B12" s="206" t="s">
        <v>530</v>
      </c>
      <c r="C12" s="207"/>
      <c r="D12" s="207"/>
      <c r="E12" s="206" t="s">
        <v>456</v>
      </c>
      <c r="F12" s="207"/>
      <c r="G12" s="53"/>
      <c r="H12" s="206" t="s">
        <v>207</v>
      </c>
      <c r="I12" s="207"/>
      <c r="J12" s="140"/>
    </row>
    <row r="13" spans="1:10" s="139" customFormat="1" ht="12.75" x14ac:dyDescent="0.2">
      <c r="A13" s="53">
        <v>3</v>
      </c>
      <c r="B13" s="206" t="s">
        <v>210</v>
      </c>
      <c r="C13" s="207"/>
      <c r="D13" s="207"/>
      <c r="E13" s="206" t="s">
        <v>533</v>
      </c>
      <c r="F13" s="207"/>
      <c r="G13" s="53"/>
      <c r="H13" s="206" t="s">
        <v>217</v>
      </c>
      <c r="I13" s="206"/>
      <c r="J13" s="140"/>
    </row>
    <row r="14" spans="1:10" s="139" customFormat="1" ht="12.75" x14ac:dyDescent="0.2">
      <c r="A14" s="53">
        <v>4</v>
      </c>
      <c r="B14" s="206" t="s">
        <v>201</v>
      </c>
      <c r="C14" s="207"/>
      <c r="D14" s="207"/>
      <c r="E14" s="206" t="s">
        <v>532</v>
      </c>
      <c r="F14" s="207"/>
      <c r="J14" s="140"/>
    </row>
    <row r="15" spans="1:10" s="41" customFormat="1" ht="32.25" customHeight="1" x14ac:dyDescent="0.25">
      <c r="A15" s="40"/>
      <c r="B15" s="217" t="s">
        <v>540</v>
      </c>
      <c r="C15" s="218"/>
      <c r="D15" s="218"/>
      <c r="E15" s="218"/>
      <c r="F15" s="218"/>
      <c r="G15" s="218"/>
      <c r="H15" s="218"/>
      <c r="I15" s="218"/>
      <c r="J15" s="30"/>
    </row>
    <row r="16" spans="1:10" ht="31.5" x14ac:dyDescent="0.25">
      <c r="A16" s="29" t="s">
        <v>15</v>
      </c>
      <c r="B16" s="29" t="s">
        <v>16</v>
      </c>
      <c r="C16" s="29" t="s">
        <v>17</v>
      </c>
      <c r="D16" s="29" t="s">
        <v>18</v>
      </c>
      <c r="E16" s="29" t="s">
        <v>19</v>
      </c>
      <c r="F16" s="29" t="s">
        <v>20</v>
      </c>
      <c r="G16" s="215" t="s">
        <v>21</v>
      </c>
      <c r="H16" s="216"/>
      <c r="I16" s="29" t="s">
        <v>22</v>
      </c>
      <c r="J16" s="30"/>
    </row>
    <row r="17" spans="1:10" s="139" customFormat="1" ht="18.75" customHeight="1" x14ac:dyDescent="0.2">
      <c r="A17" s="55">
        <v>1</v>
      </c>
      <c r="B17" s="55" t="s">
        <v>23</v>
      </c>
      <c r="C17" s="56" t="s">
        <v>543</v>
      </c>
      <c r="D17" s="57">
        <v>0.39583333333333331</v>
      </c>
      <c r="E17" s="55" t="str">
        <f>B6</f>
        <v>Altıeylül F.L</v>
      </c>
      <c r="F17" s="55" t="str">
        <f>B9</f>
        <v>BLK Muharrem Hasbi A.L</v>
      </c>
      <c r="G17" s="55"/>
      <c r="H17" s="55"/>
      <c r="I17" s="55" t="s">
        <v>545</v>
      </c>
      <c r="J17" s="140"/>
    </row>
    <row r="18" spans="1:10" s="139" customFormat="1" ht="18.75" customHeight="1" x14ac:dyDescent="0.2">
      <c r="A18" s="55">
        <v>2</v>
      </c>
      <c r="B18" s="55" t="s">
        <v>24</v>
      </c>
      <c r="C18" s="56" t="s">
        <v>543</v>
      </c>
      <c r="D18" s="57">
        <v>0.4375</v>
      </c>
      <c r="E18" s="55" t="str">
        <f>B7</f>
        <v>Şehit Turgut Solak F.L</v>
      </c>
      <c r="F18" s="55" t="str">
        <f>B8</f>
        <v>Ö BALIKESİR AÇI F.L-A.L</v>
      </c>
      <c r="G18" s="55"/>
      <c r="H18" s="55"/>
      <c r="I18" s="55" t="s">
        <v>545</v>
      </c>
      <c r="J18" s="140"/>
    </row>
    <row r="19" spans="1:10" s="139" customFormat="1" ht="18.75" customHeight="1" x14ac:dyDescent="0.2">
      <c r="A19" s="55">
        <v>3</v>
      </c>
      <c r="B19" s="55" t="s">
        <v>25</v>
      </c>
      <c r="C19" s="56"/>
      <c r="E19" s="55" t="str">
        <f>E6</f>
        <v>Ö BKM AL-FL</v>
      </c>
      <c r="F19" s="91" t="str">
        <f>E9</f>
        <v>M.Vehbi Bolak .M.T.A.L Çekildi</v>
      </c>
      <c r="G19" s="91">
        <v>5</v>
      </c>
      <c r="H19" s="91">
        <v>0</v>
      </c>
      <c r="I19" s="91" t="s">
        <v>576</v>
      </c>
      <c r="J19" s="140"/>
    </row>
    <row r="20" spans="1:10" s="139" customFormat="1" ht="18.75" customHeight="1" x14ac:dyDescent="0.2">
      <c r="A20" s="55">
        <v>4</v>
      </c>
      <c r="B20" s="55" t="s">
        <v>26</v>
      </c>
      <c r="C20" s="56" t="s">
        <v>543</v>
      </c>
      <c r="D20" s="57">
        <v>0.47916666666666669</v>
      </c>
      <c r="E20" s="55" t="str">
        <f>E7</f>
        <v>Ö BLK PUSULA A.L</v>
      </c>
      <c r="F20" s="55" t="str">
        <f>E8</f>
        <v>ACTNO A.L</v>
      </c>
      <c r="G20" s="55"/>
      <c r="H20" s="55"/>
      <c r="I20" s="55" t="s">
        <v>545</v>
      </c>
      <c r="J20" s="140"/>
    </row>
    <row r="21" spans="1:10" s="139" customFormat="1" ht="18.75" customHeight="1" x14ac:dyDescent="0.2">
      <c r="A21" s="55">
        <v>5</v>
      </c>
      <c r="B21" s="55" t="s">
        <v>27</v>
      </c>
      <c r="C21" s="56" t="s">
        <v>543</v>
      </c>
      <c r="D21" s="57">
        <v>0.52083333333333337</v>
      </c>
      <c r="E21" s="55" t="str">
        <f>F6</f>
        <v>Organize Sanayi M.T.A.L</v>
      </c>
      <c r="F21" s="55" t="str">
        <f>F9</f>
        <v>Tıbbiyeli Hikmet M.T.A.L</v>
      </c>
      <c r="G21" s="55"/>
      <c r="H21" s="55"/>
      <c r="I21" s="55" t="s">
        <v>545</v>
      </c>
      <c r="J21" s="140"/>
    </row>
    <row r="22" spans="1:10" s="139" customFormat="1" ht="18.75" customHeight="1" x14ac:dyDescent="0.2">
      <c r="A22" s="55">
        <v>6</v>
      </c>
      <c r="B22" s="55" t="s">
        <v>28</v>
      </c>
      <c r="C22" s="56" t="s">
        <v>543</v>
      </c>
      <c r="D22" s="57">
        <v>0.5625</v>
      </c>
      <c r="E22" s="55" t="str">
        <f>F7</f>
        <v>Rahmi Kula A.L</v>
      </c>
      <c r="F22" s="55" t="str">
        <f>F8</f>
        <v>Gülser-Mehmet Bolluk A.L</v>
      </c>
      <c r="G22" s="55"/>
      <c r="H22" s="55"/>
      <c r="I22" s="55" t="s">
        <v>545</v>
      </c>
      <c r="J22" s="140"/>
    </row>
    <row r="23" spans="1:10" s="139" customFormat="1" ht="18.75" customHeight="1" x14ac:dyDescent="0.2">
      <c r="A23" s="58">
        <v>7</v>
      </c>
      <c r="B23" s="58" t="s">
        <v>29</v>
      </c>
      <c r="C23" s="59" t="s">
        <v>544</v>
      </c>
      <c r="D23" s="60">
        <v>0.41666666666666669</v>
      </c>
      <c r="E23" s="58" t="str">
        <f>H6</f>
        <v>Fatma-Emin Kutvar A.L</v>
      </c>
      <c r="F23" s="58" t="str">
        <f>H9</f>
        <v>Balıkesir A.İ.H.L</v>
      </c>
      <c r="G23" s="58"/>
      <c r="H23" s="58"/>
      <c r="I23" s="58" t="s">
        <v>545</v>
      </c>
      <c r="J23" s="140"/>
    </row>
    <row r="24" spans="1:10" s="139" customFormat="1" ht="18.75" customHeight="1" x14ac:dyDescent="0.2">
      <c r="A24" s="58">
        <v>8</v>
      </c>
      <c r="B24" s="58" t="s">
        <v>30</v>
      </c>
      <c r="C24" s="59" t="s">
        <v>544</v>
      </c>
      <c r="D24" s="60">
        <v>0.45833333333333331</v>
      </c>
      <c r="E24" s="58" t="str">
        <f>H7</f>
        <v>Ö BALIKESİR SİMYA A.L</v>
      </c>
      <c r="F24" s="58" t="str">
        <f>H8</f>
        <v>15 Temmuz Şehitler A.L</v>
      </c>
      <c r="G24" s="58"/>
      <c r="H24" s="58"/>
      <c r="I24" s="58" t="s">
        <v>545</v>
      </c>
      <c r="J24" s="140"/>
    </row>
    <row r="25" spans="1:10" s="139" customFormat="1" ht="18.75" customHeight="1" x14ac:dyDescent="0.2">
      <c r="A25" s="58">
        <v>9</v>
      </c>
      <c r="B25" s="58" t="s">
        <v>31</v>
      </c>
      <c r="C25" s="59" t="s">
        <v>544</v>
      </c>
      <c r="D25" s="60">
        <v>0.5</v>
      </c>
      <c r="E25" s="58" t="str">
        <f>B11</f>
        <v>Kepsut Ç.P.A.L</v>
      </c>
      <c r="F25" s="58" t="str">
        <f>B14</f>
        <v>Kepsut A.L</v>
      </c>
      <c r="G25" s="58"/>
      <c r="H25" s="58"/>
      <c r="I25" s="58" t="s">
        <v>545</v>
      </c>
      <c r="J25" s="140"/>
    </row>
    <row r="26" spans="1:10" s="139" customFormat="1" ht="18.75" customHeight="1" x14ac:dyDescent="0.2">
      <c r="A26" s="58">
        <v>10</v>
      </c>
      <c r="B26" s="58" t="s">
        <v>32</v>
      </c>
      <c r="C26" s="59" t="s">
        <v>544</v>
      </c>
      <c r="D26" s="60">
        <v>0.54166666666666663</v>
      </c>
      <c r="E26" s="58" t="str">
        <f>B12</f>
        <v>Ö ALT. AKADEMİ KLTR KLJ. A.L</v>
      </c>
      <c r="F26" s="58" t="str">
        <f>B13</f>
        <v>100. Yıl M.T.A.L</v>
      </c>
      <c r="G26" s="58"/>
      <c r="H26" s="58"/>
      <c r="I26" s="58" t="s">
        <v>545</v>
      </c>
      <c r="J26" s="140"/>
    </row>
    <row r="27" spans="1:10" s="139" customFormat="1" ht="18.75" customHeight="1" x14ac:dyDescent="0.2">
      <c r="A27" s="55">
        <v>11</v>
      </c>
      <c r="B27" s="55" t="s">
        <v>159</v>
      </c>
      <c r="C27" s="56" t="s">
        <v>546</v>
      </c>
      <c r="D27" s="151">
        <v>0.39583333333333331</v>
      </c>
      <c r="E27" s="55" t="str">
        <f>E11</f>
        <v>Adnan Menderes A.L</v>
      </c>
      <c r="F27" s="55" t="str">
        <f>E14</f>
        <v>KMP S.L</v>
      </c>
      <c r="G27" s="55"/>
      <c r="H27" s="55"/>
      <c r="I27" s="55" t="s">
        <v>545</v>
      </c>
      <c r="J27" s="145" t="s">
        <v>612</v>
      </c>
    </row>
    <row r="28" spans="1:10" s="139" customFormat="1" ht="18.75" customHeight="1" x14ac:dyDescent="0.2">
      <c r="A28" s="55">
        <v>12</v>
      </c>
      <c r="B28" s="55" t="s">
        <v>57</v>
      </c>
      <c r="C28" s="56" t="s">
        <v>546</v>
      </c>
      <c r="D28" s="151">
        <v>0.4375</v>
      </c>
      <c r="E28" s="55" t="str">
        <f>E12</f>
        <v>Ermişler Cumhuriyet A.L</v>
      </c>
      <c r="F28" s="55" t="str">
        <f>E13</f>
        <v>BLK Borsa İstanbul M.T.A.L</v>
      </c>
      <c r="G28" s="55"/>
      <c r="H28" s="55"/>
      <c r="I28" s="55" t="s">
        <v>545</v>
      </c>
      <c r="J28" s="145" t="s">
        <v>612</v>
      </c>
    </row>
    <row r="29" spans="1:10" s="139" customFormat="1" ht="18.75" customHeight="1" x14ac:dyDescent="0.2">
      <c r="A29" s="55">
        <v>13</v>
      </c>
      <c r="B29" s="55" t="s">
        <v>511</v>
      </c>
      <c r="C29" s="56" t="s">
        <v>546</v>
      </c>
      <c r="D29" s="151">
        <v>0.47916666666666669</v>
      </c>
      <c r="E29" s="55" t="str">
        <f>H11</f>
        <v>Sav. Necip Fazıl Kısakürek A.L</v>
      </c>
      <c r="F29" s="55" t="str">
        <f>H12</f>
        <v>Sırrı Yırcalı A.L</v>
      </c>
      <c r="G29" s="55"/>
      <c r="H29" s="55"/>
      <c r="I29" s="55" t="s">
        <v>545</v>
      </c>
      <c r="J29" s="145" t="s">
        <v>612</v>
      </c>
    </row>
    <row r="30" spans="1:10" s="139" customFormat="1" ht="18.75" customHeight="1" x14ac:dyDescent="0.2">
      <c r="A30" s="58">
        <v>14</v>
      </c>
      <c r="B30" s="58" t="s">
        <v>33</v>
      </c>
      <c r="C30" s="59" t="s">
        <v>548</v>
      </c>
      <c r="D30" s="60">
        <v>0.39583333333333331</v>
      </c>
      <c r="E30" s="58" t="str">
        <f>B6</f>
        <v>Altıeylül F.L</v>
      </c>
      <c r="F30" s="58" t="str">
        <f>B8</f>
        <v>Ö BALIKESİR AÇI F.L-A.L</v>
      </c>
      <c r="G30" s="58"/>
      <c r="H30" s="58"/>
      <c r="I30" s="58" t="s">
        <v>545</v>
      </c>
    </row>
    <row r="31" spans="1:10" s="139" customFormat="1" ht="18.75" customHeight="1" x14ac:dyDescent="0.2">
      <c r="A31" s="58">
        <v>15</v>
      </c>
      <c r="B31" s="58" t="s">
        <v>34</v>
      </c>
      <c r="C31" s="59" t="s">
        <v>548</v>
      </c>
      <c r="D31" s="60">
        <v>0.4375</v>
      </c>
      <c r="E31" s="58" t="str">
        <f>B9</f>
        <v>BLK Muharrem Hasbi A.L</v>
      </c>
      <c r="F31" s="58" t="str">
        <f>B7</f>
        <v>Şehit Turgut Solak F.L</v>
      </c>
      <c r="G31" s="58"/>
      <c r="H31" s="58"/>
      <c r="I31" s="58" t="s">
        <v>545</v>
      </c>
    </row>
    <row r="32" spans="1:10" s="139" customFormat="1" ht="18.75" customHeight="1" x14ac:dyDescent="0.2">
      <c r="A32" s="58">
        <v>16</v>
      </c>
      <c r="B32" s="58" t="s">
        <v>35</v>
      </c>
      <c r="C32" s="59" t="s">
        <v>548</v>
      </c>
      <c r="D32" s="60">
        <v>0.47916666666666669</v>
      </c>
      <c r="E32" s="58" t="str">
        <f>E6</f>
        <v>Ö BKM AL-FL</v>
      </c>
      <c r="F32" s="58" t="str">
        <f>E8</f>
        <v>ACTNO A.L</v>
      </c>
      <c r="G32" s="58"/>
      <c r="H32" s="58"/>
      <c r="I32" s="58" t="s">
        <v>545</v>
      </c>
    </row>
    <row r="33" spans="1:10" s="139" customFormat="1" ht="18.75" customHeight="1" x14ac:dyDescent="0.2">
      <c r="A33" s="58">
        <v>17</v>
      </c>
      <c r="B33" s="58" t="s">
        <v>36</v>
      </c>
      <c r="C33" s="59"/>
      <c r="D33" s="58"/>
      <c r="E33" s="89" t="str">
        <f>E9</f>
        <v>M.Vehbi Bolak .M.T.A.L Çekildi</v>
      </c>
      <c r="F33" s="58" t="str">
        <f>E7</f>
        <v>Ö BLK PUSULA A.L</v>
      </c>
      <c r="G33" s="89">
        <v>0</v>
      </c>
      <c r="H33" s="89">
        <v>5</v>
      </c>
      <c r="I33" s="89" t="s">
        <v>576</v>
      </c>
    </row>
    <row r="34" spans="1:10" s="139" customFormat="1" ht="18.75" customHeight="1" x14ac:dyDescent="0.2">
      <c r="A34" s="58">
        <v>18</v>
      </c>
      <c r="B34" s="58" t="s">
        <v>37</v>
      </c>
      <c r="C34" s="59" t="s">
        <v>548</v>
      </c>
      <c r="D34" s="60">
        <v>0.52083333333333337</v>
      </c>
      <c r="E34" s="58" t="str">
        <f>F6</f>
        <v>Organize Sanayi M.T.A.L</v>
      </c>
      <c r="F34" s="58" t="str">
        <f>F8</f>
        <v>Gülser-Mehmet Bolluk A.L</v>
      </c>
      <c r="G34" s="58"/>
      <c r="H34" s="58"/>
      <c r="I34" s="58" t="s">
        <v>545</v>
      </c>
    </row>
    <row r="35" spans="1:10" s="139" customFormat="1" ht="18.75" customHeight="1" x14ac:dyDescent="0.2">
      <c r="A35" s="58">
        <v>19</v>
      </c>
      <c r="B35" s="58" t="s">
        <v>38</v>
      </c>
      <c r="C35" s="59" t="s">
        <v>548</v>
      </c>
      <c r="D35" s="60">
        <v>0.5625</v>
      </c>
      <c r="E35" s="58" t="str">
        <f>F9</f>
        <v>Tıbbiyeli Hikmet M.T.A.L</v>
      </c>
      <c r="F35" s="58" t="str">
        <f>F7</f>
        <v>Rahmi Kula A.L</v>
      </c>
      <c r="G35" s="58"/>
      <c r="H35" s="58"/>
      <c r="I35" s="58" t="s">
        <v>545</v>
      </c>
    </row>
    <row r="36" spans="1:10" s="139" customFormat="1" ht="18.75" customHeight="1" x14ac:dyDescent="0.2">
      <c r="A36" s="55">
        <v>20</v>
      </c>
      <c r="B36" s="55" t="s">
        <v>39</v>
      </c>
      <c r="C36" s="56" t="s">
        <v>549</v>
      </c>
      <c r="D36" s="151">
        <v>0.39583333333333331</v>
      </c>
      <c r="E36" s="55" t="str">
        <f>H6</f>
        <v>Fatma-Emin Kutvar A.L</v>
      </c>
      <c r="F36" s="55" t="str">
        <f>H8</f>
        <v>15 Temmuz Şehitler A.L</v>
      </c>
      <c r="G36" s="55"/>
      <c r="H36" s="55"/>
      <c r="I36" s="55" t="s">
        <v>545</v>
      </c>
      <c r="J36" s="145" t="s">
        <v>612</v>
      </c>
    </row>
    <row r="37" spans="1:10" s="139" customFormat="1" ht="18.75" customHeight="1" x14ac:dyDescent="0.2">
      <c r="A37" s="55">
        <v>21</v>
      </c>
      <c r="B37" s="55" t="s">
        <v>40</v>
      </c>
      <c r="C37" s="56" t="s">
        <v>549</v>
      </c>
      <c r="D37" s="151">
        <v>0.4375</v>
      </c>
      <c r="E37" s="55" t="str">
        <f>H9</f>
        <v>Balıkesir A.İ.H.L</v>
      </c>
      <c r="F37" s="55" t="str">
        <f>H7</f>
        <v>Ö BALIKESİR SİMYA A.L</v>
      </c>
      <c r="G37" s="55"/>
      <c r="H37" s="55"/>
      <c r="I37" s="55" t="s">
        <v>545</v>
      </c>
      <c r="J37" s="145" t="s">
        <v>612</v>
      </c>
    </row>
    <row r="38" spans="1:10" s="139" customFormat="1" ht="18.75" customHeight="1" x14ac:dyDescent="0.2">
      <c r="A38" s="55">
        <v>22</v>
      </c>
      <c r="B38" s="55" t="s">
        <v>41</v>
      </c>
      <c r="C38" s="56" t="s">
        <v>549</v>
      </c>
      <c r="D38" s="151">
        <v>0.47916666666666669</v>
      </c>
      <c r="E38" s="55" t="str">
        <f>B11</f>
        <v>Kepsut Ç.P.A.L</v>
      </c>
      <c r="F38" s="55" t="str">
        <f>B13</f>
        <v>100. Yıl M.T.A.L</v>
      </c>
      <c r="G38" s="55"/>
      <c r="H38" s="55"/>
      <c r="I38" s="55" t="s">
        <v>545</v>
      </c>
      <c r="J38" s="145" t="s">
        <v>612</v>
      </c>
    </row>
    <row r="39" spans="1:10" s="139" customFormat="1" ht="18.75" customHeight="1" x14ac:dyDescent="0.2">
      <c r="A39" s="55">
        <v>23</v>
      </c>
      <c r="B39" s="55" t="s">
        <v>42</v>
      </c>
      <c r="C39" s="56" t="s">
        <v>549</v>
      </c>
      <c r="D39" s="151">
        <v>0.52083333333333337</v>
      </c>
      <c r="E39" s="55" t="str">
        <f>B14</f>
        <v>Kepsut A.L</v>
      </c>
      <c r="F39" s="55" t="str">
        <f>B12</f>
        <v>Ö ALT. AKADEMİ KLTR KLJ. A.L</v>
      </c>
      <c r="G39" s="55"/>
      <c r="H39" s="55"/>
      <c r="I39" s="55" t="s">
        <v>545</v>
      </c>
      <c r="J39" s="145" t="s">
        <v>612</v>
      </c>
    </row>
    <row r="40" spans="1:10" s="139" customFormat="1" ht="18.75" customHeight="1" x14ac:dyDescent="0.2">
      <c r="A40" s="58">
        <v>24</v>
      </c>
      <c r="B40" s="58" t="s">
        <v>160</v>
      </c>
      <c r="C40" s="59" t="s">
        <v>550</v>
      </c>
      <c r="D40" s="151">
        <v>0.41666666666666669</v>
      </c>
      <c r="E40" s="58" t="str">
        <f>E11</f>
        <v>Adnan Menderes A.L</v>
      </c>
      <c r="F40" s="58" t="str">
        <f>E13</f>
        <v>BLK Borsa İstanbul M.T.A.L</v>
      </c>
      <c r="G40" s="58"/>
      <c r="H40" s="58"/>
      <c r="I40" s="58" t="s">
        <v>545</v>
      </c>
      <c r="J40" s="161" t="s">
        <v>612</v>
      </c>
    </row>
    <row r="41" spans="1:10" s="139" customFormat="1" ht="18.75" customHeight="1" x14ac:dyDescent="0.2">
      <c r="A41" s="58">
        <v>25</v>
      </c>
      <c r="B41" s="58" t="s">
        <v>161</v>
      </c>
      <c r="C41" s="59" t="s">
        <v>550</v>
      </c>
      <c r="D41" s="151">
        <v>0.45833333333333331</v>
      </c>
      <c r="E41" s="58" t="str">
        <f>E14</f>
        <v>KMP S.L</v>
      </c>
      <c r="F41" s="58" t="str">
        <f>E12</f>
        <v>Ermişler Cumhuriyet A.L</v>
      </c>
      <c r="G41" s="58"/>
      <c r="H41" s="58"/>
      <c r="I41" s="58" t="s">
        <v>545</v>
      </c>
      <c r="J41" s="161" t="s">
        <v>612</v>
      </c>
    </row>
    <row r="42" spans="1:10" s="139" customFormat="1" ht="18.75" customHeight="1" x14ac:dyDescent="0.2">
      <c r="A42" s="58">
        <v>26</v>
      </c>
      <c r="B42" s="58" t="s">
        <v>512</v>
      </c>
      <c r="C42" s="59" t="s">
        <v>550</v>
      </c>
      <c r="D42" s="151">
        <v>0.5</v>
      </c>
      <c r="E42" s="58" t="str">
        <f>H13</f>
        <v>Susurluk M.T.A.L</v>
      </c>
      <c r="F42" s="58" t="str">
        <f>H11</f>
        <v>Sav. Necip Fazıl Kısakürek A.L</v>
      </c>
      <c r="G42" s="58"/>
      <c r="H42" s="58"/>
      <c r="I42" s="58" t="s">
        <v>545</v>
      </c>
      <c r="J42" s="161" t="s">
        <v>612</v>
      </c>
    </row>
    <row r="43" spans="1:10" s="139" customFormat="1" ht="18.75" customHeight="1" x14ac:dyDescent="0.2">
      <c r="A43" s="55">
        <v>27</v>
      </c>
      <c r="B43" s="55" t="s">
        <v>43</v>
      </c>
      <c r="C43" s="56" t="s">
        <v>551</v>
      </c>
      <c r="D43" s="57">
        <v>0.39583333333333331</v>
      </c>
      <c r="E43" s="55" t="str">
        <f>B6</f>
        <v>Altıeylül F.L</v>
      </c>
      <c r="F43" s="55" t="str">
        <f>B7</f>
        <v>Şehit Turgut Solak F.L</v>
      </c>
      <c r="G43" s="55"/>
      <c r="H43" s="55"/>
      <c r="I43" s="55" t="s">
        <v>545</v>
      </c>
    </row>
    <row r="44" spans="1:10" s="139" customFormat="1" ht="18.75" customHeight="1" x14ac:dyDescent="0.2">
      <c r="A44" s="55">
        <v>28</v>
      </c>
      <c r="B44" s="55" t="s">
        <v>44</v>
      </c>
      <c r="C44" s="56" t="s">
        <v>551</v>
      </c>
      <c r="D44" s="57">
        <v>0.4375</v>
      </c>
      <c r="E44" s="55" t="str">
        <f>B8</f>
        <v>Ö BALIKESİR AÇI F.L-A.L</v>
      </c>
      <c r="F44" s="55" t="str">
        <f>B9</f>
        <v>BLK Muharrem Hasbi A.L</v>
      </c>
      <c r="G44" s="55"/>
      <c r="H44" s="55"/>
      <c r="I44" s="55" t="s">
        <v>545</v>
      </c>
    </row>
    <row r="45" spans="1:10" s="139" customFormat="1" ht="18.75" customHeight="1" x14ac:dyDescent="0.2">
      <c r="A45" s="55">
        <v>29</v>
      </c>
      <c r="B45" s="55" t="s">
        <v>45</v>
      </c>
      <c r="C45" s="56" t="s">
        <v>551</v>
      </c>
      <c r="D45" s="57">
        <v>0.47916666666666669</v>
      </c>
      <c r="E45" s="55" t="str">
        <f>E6</f>
        <v>Ö BKM AL-FL</v>
      </c>
      <c r="F45" s="55" t="str">
        <f>E7</f>
        <v>Ö BLK PUSULA A.L</v>
      </c>
      <c r="G45" s="55"/>
      <c r="H45" s="55"/>
      <c r="I45" s="55" t="s">
        <v>545</v>
      </c>
    </row>
    <row r="46" spans="1:10" s="139" customFormat="1" ht="18.75" customHeight="1" x14ac:dyDescent="0.2">
      <c r="A46" s="55">
        <v>30</v>
      </c>
      <c r="B46" s="55" t="s">
        <v>46</v>
      </c>
      <c r="C46" s="56"/>
      <c r="D46" s="55"/>
      <c r="E46" s="55" t="str">
        <f>E8</f>
        <v>ACTNO A.L</v>
      </c>
      <c r="F46" s="91" t="str">
        <f>E9</f>
        <v>M.Vehbi Bolak .M.T.A.L Çekildi</v>
      </c>
      <c r="G46" s="91">
        <v>5</v>
      </c>
      <c r="H46" s="91">
        <v>0</v>
      </c>
      <c r="I46" s="91" t="s">
        <v>576</v>
      </c>
    </row>
    <row r="47" spans="1:10" s="139" customFormat="1" ht="18.75" customHeight="1" x14ac:dyDescent="0.2">
      <c r="A47" s="55">
        <v>31</v>
      </c>
      <c r="B47" s="55" t="s">
        <v>47</v>
      </c>
      <c r="C47" s="56" t="s">
        <v>551</v>
      </c>
      <c r="D47" s="57">
        <v>0.52083333333333337</v>
      </c>
      <c r="E47" s="55" t="str">
        <f>F6</f>
        <v>Organize Sanayi M.T.A.L</v>
      </c>
      <c r="F47" s="55" t="str">
        <f>F7</f>
        <v>Rahmi Kula A.L</v>
      </c>
      <c r="G47" s="55"/>
      <c r="H47" s="55"/>
      <c r="I47" s="55" t="s">
        <v>545</v>
      </c>
    </row>
    <row r="48" spans="1:10" s="139" customFormat="1" ht="18.75" customHeight="1" x14ac:dyDescent="0.2">
      <c r="A48" s="55">
        <v>32</v>
      </c>
      <c r="B48" s="55" t="s">
        <v>48</v>
      </c>
      <c r="C48" s="56" t="s">
        <v>551</v>
      </c>
      <c r="D48" s="57">
        <v>0.5625</v>
      </c>
      <c r="E48" s="55" t="str">
        <f>F8</f>
        <v>Gülser-Mehmet Bolluk A.L</v>
      </c>
      <c r="F48" s="55" t="str">
        <f>F9</f>
        <v>Tıbbiyeli Hikmet M.T.A.L</v>
      </c>
      <c r="G48" s="55"/>
      <c r="H48" s="55"/>
      <c r="I48" s="55" t="s">
        <v>545</v>
      </c>
    </row>
    <row r="49" spans="1:10" s="139" customFormat="1" ht="18.75" customHeight="1" x14ac:dyDescent="0.2">
      <c r="A49" s="58">
        <v>33</v>
      </c>
      <c r="B49" s="58" t="s">
        <v>49</v>
      </c>
      <c r="C49" s="59" t="s">
        <v>552</v>
      </c>
      <c r="D49" s="60">
        <v>0.41666666666666669</v>
      </c>
      <c r="E49" s="58" t="str">
        <f>H6</f>
        <v>Fatma-Emin Kutvar A.L</v>
      </c>
      <c r="F49" s="58" t="str">
        <f>H7</f>
        <v>Ö BALIKESİR SİMYA A.L</v>
      </c>
      <c r="G49" s="58"/>
      <c r="H49" s="58"/>
      <c r="I49" s="58" t="s">
        <v>545</v>
      </c>
    </row>
    <row r="50" spans="1:10" s="139" customFormat="1" ht="18.75" customHeight="1" x14ac:dyDescent="0.2">
      <c r="A50" s="58">
        <v>34</v>
      </c>
      <c r="B50" s="58" t="s">
        <v>50</v>
      </c>
      <c r="C50" s="59" t="s">
        <v>552</v>
      </c>
      <c r="D50" s="60">
        <v>0.45833333333333331</v>
      </c>
      <c r="E50" s="58" t="str">
        <f>H8</f>
        <v>15 Temmuz Şehitler A.L</v>
      </c>
      <c r="F50" s="58" t="str">
        <f>H9</f>
        <v>Balıkesir A.İ.H.L</v>
      </c>
      <c r="G50" s="58"/>
      <c r="H50" s="58"/>
      <c r="I50" s="58" t="s">
        <v>545</v>
      </c>
    </row>
    <row r="51" spans="1:10" s="139" customFormat="1" ht="18.75" customHeight="1" x14ac:dyDescent="0.2">
      <c r="A51" s="58">
        <v>35</v>
      </c>
      <c r="B51" s="58" t="s">
        <v>51</v>
      </c>
      <c r="C51" s="59" t="s">
        <v>552</v>
      </c>
      <c r="D51" s="60">
        <v>0.5</v>
      </c>
      <c r="E51" s="58" t="str">
        <f>B11</f>
        <v>Kepsut Ç.P.A.L</v>
      </c>
      <c r="F51" s="58" t="str">
        <f>B12</f>
        <v>Ö ALT. AKADEMİ KLTR KLJ. A.L</v>
      </c>
      <c r="G51" s="58"/>
      <c r="H51" s="58"/>
      <c r="I51" s="58" t="s">
        <v>545</v>
      </c>
    </row>
    <row r="52" spans="1:10" s="139" customFormat="1" ht="18.75" customHeight="1" x14ac:dyDescent="0.2">
      <c r="A52" s="58">
        <v>36</v>
      </c>
      <c r="B52" s="58" t="s">
        <v>52</v>
      </c>
      <c r="C52" s="59" t="s">
        <v>552</v>
      </c>
      <c r="D52" s="60">
        <v>0.54166666666666663</v>
      </c>
      <c r="E52" s="58" t="str">
        <f>B13</f>
        <v>100. Yıl M.T.A.L</v>
      </c>
      <c r="F52" s="58" t="str">
        <f>B14</f>
        <v>Kepsut A.L</v>
      </c>
      <c r="G52" s="58"/>
      <c r="H52" s="58"/>
      <c r="I52" s="58" t="s">
        <v>545</v>
      </c>
    </row>
    <row r="53" spans="1:10" s="139" customFormat="1" ht="18.75" customHeight="1" x14ac:dyDescent="0.2">
      <c r="A53" s="55">
        <v>37</v>
      </c>
      <c r="B53" s="55" t="s">
        <v>56</v>
      </c>
      <c r="C53" s="56" t="s">
        <v>553</v>
      </c>
      <c r="D53" s="151">
        <v>0.41666666666666669</v>
      </c>
      <c r="E53" s="55" t="str">
        <f>E11</f>
        <v>Adnan Menderes A.L</v>
      </c>
      <c r="F53" s="55" t="str">
        <f>E12</f>
        <v>Ermişler Cumhuriyet A.L</v>
      </c>
      <c r="G53" s="55"/>
      <c r="H53" s="55"/>
      <c r="I53" s="55" t="s">
        <v>545</v>
      </c>
      <c r="J53" s="161" t="s">
        <v>612</v>
      </c>
    </row>
    <row r="54" spans="1:10" s="139" customFormat="1" ht="18.75" customHeight="1" x14ac:dyDescent="0.2">
      <c r="A54" s="55">
        <v>38</v>
      </c>
      <c r="B54" s="55" t="s">
        <v>162</v>
      </c>
      <c r="C54" s="56" t="s">
        <v>553</v>
      </c>
      <c r="D54" s="151">
        <v>0.45833333333333331</v>
      </c>
      <c r="E54" s="55" t="str">
        <f>E13</f>
        <v>BLK Borsa İstanbul M.T.A.L</v>
      </c>
      <c r="F54" s="55" t="str">
        <f>E14</f>
        <v>KMP S.L</v>
      </c>
      <c r="G54" s="55"/>
      <c r="H54" s="55"/>
      <c r="I54" s="55" t="s">
        <v>545</v>
      </c>
      <c r="J54" s="161" t="s">
        <v>612</v>
      </c>
    </row>
    <row r="55" spans="1:10" s="139" customFormat="1" ht="18.75" customHeight="1" x14ac:dyDescent="0.2">
      <c r="A55" s="55">
        <v>39</v>
      </c>
      <c r="B55" s="55" t="s">
        <v>513</v>
      </c>
      <c r="C55" s="56" t="s">
        <v>553</v>
      </c>
      <c r="D55" s="151">
        <v>0.5</v>
      </c>
      <c r="E55" s="55" t="str">
        <f>H12</f>
        <v>Sırrı Yırcalı A.L</v>
      </c>
      <c r="F55" s="55" t="str">
        <f>H13</f>
        <v>Susurluk M.T.A.L</v>
      </c>
      <c r="G55" s="55"/>
      <c r="H55" s="55"/>
      <c r="I55" s="55" t="s">
        <v>545</v>
      </c>
      <c r="J55" s="161" t="s">
        <v>612</v>
      </c>
    </row>
    <row r="56" spans="1:10" s="139" customFormat="1" ht="12.75" x14ac:dyDescent="0.2">
      <c r="A56" s="93" t="s">
        <v>15</v>
      </c>
      <c r="B56" s="93" t="s">
        <v>16</v>
      </c>
      <c r="C56" s="94" t="s">
        <v>17</v>
      </c>
      <c r="D56" s="93" t="s">
        <v>18</v>
      </c>
      <c r="E56" s="93" t="s">
        <v>19</v>
      </c>
      <c r="F56" s="93" t="s">
        <v>20</v>
      </c>
      <c r="G56" s="200" t="s">
        <v>21</v>
      </c>
      <c r="H56" s="201"/>
      <c r="I56" s="93" t="s">
        <v>22</v>
      </c>
    </row>
    <row r="57" spans="1:10" s="139" customFormat="1" ht="12.75" x14ac:dyDescent="0.2">
      <c r="A57" s="55" t="s">
        <v>278</v>
      </c>
      <c r="B57" s="55" t="s">
        <v>218</v>
      </c>
      <c r="C57" s="56"/>
      <c r="D57" s="55"/>
      <c r="E57" s="202" t="s">
        <v>250</v>
      </c>
      <c r="F57" s="203"/>
      <c r="G57" s="55"/>
      <c r="H57" s="55"/>
      <c r="I57" s="55"/>
    </row>
    <row r="58" spans="1:10" s="139" customFormat="1" ht="12.75" x14ac:dyDescent="0.2">
      <c r="A58" s="55" t="s">
        <v>279</v>
      </c>
      <c r="B58" s="55" t="s">
        <v>219</v>
      </c>
      <c r="C58" s="56"/>
      <c r="D58" s="55"/>
      <c r="E58" s="202" t="s">
        <v>251</v>
      </c>
      <c r="F58" s="203"/>
      <c r="G58" s="55"/>
      <c r="H58" s="55"/>
      <c r="I58" s="55"/>
    </row>
    <row r="59" spans="1:10" s="139" customFormat="1" ht="12.75" x14ac:dyDescent="0.2">
      <c r="A59" s="55" t="s">
        <v>280</v>
      </c>
      <c r="B59" s="55" t="s">
        <v>220</v>
      </c>
      <c r="C59" s="56"/>
      <c r="D59" s="55"/>
      <c r="E59" s="202" t="s">
        <v>252</v>
      </c>
      <c r="F59" s="203"/>
      <c r="G59" s="55"/>
      <c r="H59" s="55"/>
      <c r="I59" s="55"/>
    </row>
    <row r="60" spans="1:10" s="139" customFormat="1" ht="12.75" x14ac:dyDescent="0.2">
      <c r="A60" s="55" t="s">
        <v>281</v>
      </c>
      <c r="B60" s="55" t="s">
        <v>221</v>
      </c>
      <c r="C60" s="56"/>
      <c r="D60" s="55"/>
      <c r="E60" s="202" t="s">
        <v>253</v>
      </c>
      <c r="F60" s="203"/>
      <c r="G60" s="55"/>
      <c r="H60" s="55"/>
      <c r="I60" s="55"/>
    </row>
    <row r="61" spans="1:10" s="139" customFormat="1" ht="12.75" x14ac:dyDescent="0.2">
      <c r="A61" s="55" t="s">
        <v>282</v>
      </c>
      <c r="B61" s="55" t="s">
        <v>222</v>
      </c>
      <c r="C61" s="56"/>
      <c r="D61" s="55"/>
      <c r="E61" s="202" t="s">
        <v>254</v>
      </c>
      <c r="F61" s="203"/>
      <c r="G61" s="55"/>
      <c r="H61" s="55"/>
      <c r="I61" s="55"/>
    </row>
    <row r="62" spans="1:10" s="139" customFormat="1" ht="12.75" x14ac:dyDescent="0.2">
      <c r="A62" s="55" t="s">
        <v>283</v>
      </c>
      <c r="B62" s="55" t="s">
        <v>223</v>
      </c>
      <c r="C62" s="56"/>
      <c r="D62" s="55"/>
      <c r="E62" s="202" t="s">
        <v>255</v>
      </c>
      <c r="F62" s="203"/>
      <c r="G62" s="55"/>
      <c r="H62" s="55"/>
      <c r="I62" s="55"/>
    </row>
    <row r="63" spans="1:10" s="139" customFormat="1" ht="12.75" x14ac:dyDescent="0.2">
      <c r="A63" s="55" t="s">
        <v>284</v>
      </c>
      <c r="B63" s="55" t="s">
        <v>224</v>
      </c>
      <c r="C63" s="56"/>
      <c r="D63" s="55"/>
      <c r="E63" s="202" t="s">
        <v>256</v>
      </c>
      <c r="F63" s="203"/>
      <c r="G63" s="55"/>
      <c r="H63" s="55"/>
      <c r="I63" s="55"/>
    </row>
    <row r="64" spans="1:10" s="139" customFormat="1" ht="12.75" x14ac:dyDescent="0.2">
      <c r="A64" s="55" t="s">
        <v>285</v>
      </c>
      <c r="B64" s="55" t="s">
        <v>225</v>
      </c>
      <c r="C64" s="56"/>
      <c r="D64" s="55"/>
      <c r="E64" s="202" t="s">
        <v>257</v>
      </c>
      <c r="F64" s="203"/>
      <c r="G64" s="55"/>
      <c r="H64" s="55"/>
      <c r="I64" s="55"/>
    </row>
    <row r="65" spans="1:9" s="139" customFormat="1" ht="12.75" x14ac:dyDescent="0.2">
      <c r="A65" s="55" t="s">
        <v>286</v>
      </c>
      <c r="B65" s="55" t="s">
        <v>226</v>
      </c>
      <c r="C65" s="56"/>
      <c r="D65" s="55"/>
      <c r="E65" s="202" t="s">
        <v>258</v>
      </c>
      <c r="F65" s="203"/>
      <c r="G65" s="55"/>
      <c r="H65" s="55"/>
      <c r="I65" s="55"/>
    </row>
    <row r="66" spans="1:9" s="139" customFormat="1" ht="12.75" x14ac:dyDescent="0.2">
      <c r="A66" s="55" t="s">
        <v>287</v>
      </c>
      <c r="B66" s="55" t="s">
        <v>227</v>
      </c>
      <c r="C66" s="56"/>
      <c r="D66" s="55"/>
      <c r="E66" s="202" t="s">
        <v>259</v>
      </c>
      <c r="F66" s="203"/>
      <c r="G66" s="55"/>
      <c r="H66" s="55"/>
      <c r="I66" s="55"/>
    </row>
    <row r="67" spans="1:9" s="139" customFormat="1" ht="12.75" x14ac:dyDescent="0.2">
      <c r="A67" s="55" t="s">
        <v>288</v>
      </c>
      <c r="B67" s="55" t="s">
        <v>228</v>
      </c>
      <c r="C67" s="56"/>
      <c r="D67" s="55"/>
      <c r="E67" s="202" t="s">
        <v>260</v>
      </c>
      <c r="F67" s="203"/>
      <c r="G67" s="55"/>
      <c r="H67" s="55"/>
      <c r="I67" s="55"/>
    </row>
    <row r="68" spans="1:9" s="139" customFormat="1" ht="12.75" x14ac:dyDescent="0.2">
      <c r="A68" s="55" t="s">
        <v>289</v>
      </c>
      <c r="B68" s="55" t="s">
        <v>229</v>
      </c>
      <c r="C68" s="56"/>
      <c r="D68" s="55"/>
      <c r="E68" s="202" t="s">
        <v>261</v>
      </c>
      <c r="F68" s="203"/>
      <c r="G68" s="55"/>
      <c r="H68" s="55"/>
      <c r="I68" s="55"/>
    </row>
    <row r="69" spans="1:9" s="139" customFormat="1" ht="12.75" x14ac:dyDescent="0.2">
      <c r="A69" s="55" t="s">
        <v>290</v>
      </c>
      <c r="B69" s="55" t="s">
        <v>230</v>
      </c>
      <c r="C69" s="56"/>
      <c r="D69" s="55"/>
      <c r="E69" s="202" t="s">
        <v>262</v>
      </c>
      <c r="F69" s="203"/>
      <c r="G69" s="55"/>
      <c r="H69" s="55"/>
      <c r="I69" s="55"/>
    </row>
    <row r="70" spans="1:9" s="139" customFormat="1" ht="12.75" x14ac:dyDescent="0.2">
      <c r="A70" s="55" t="s">
        <v>291</v>
      </c>
      <c r="B70" s="55" t="s">
        <v>231</v>
      </c>
      <c r="C70" s="56"/>
      <c r="D70" s="55"/>
      <c r="E70" s="202" t="s">
        <v>263</v>
      </c>
      <c r="F70" s="203"/>
      <c r="G70" s="55"/>
      <c r="H70" s="55"/>
      <c r="I70" s="55"/>
    </row>
    <row r="71" spans="1:9" s="139" customFormat="1" ht="17.25" customHeight="1" x14ac:dyDescent="0.2">
      <c r="A71" s="55" t="s">
        <v>292</v>
      </c>
      <c r="B71" s="55" t="s">
        <v>243</v>
      </c>
      <c r="C71" s="56" t="s">
        <v>554</v>
      </c>
      <c r="D71" s="57">
        <v>0.41666666666666669</v>
      </c>
      <c r="E71" s="55" t="s">
        <v>14</v>
      </c>
      <c r="F71" s="55" t="s">
        <v>64</v>
      </c>
      <c r="G71" s="55"/>
      <c r="H71" s="55"/>
      <c r="I71" s="55" t="s">
        <v>545</v>
      </c>
    </row>
    <row r="72" spans="1:9" s="139" customFormat="1" ht="12.75" x14ac:dyDescent="0.2">
      <c r="A72" s="55" t="s">
        <v>293</v>
      </c>
      <c r="B72" s="55" t="s">
        <v>244</v>
      </c>
      <c r="C72" s="56" t="s">
        <v>554</v>
      </c>
      <c r="D72" s="57">
        <v>0.45833333333333331</v>
      </c>
      <c r="E72" s="55" t="s">
        <v>105</v>
      </c>
      <c r="F72" s="55" t="s">
        <v>55</v>
      </c>
      <c r="G72" s="55"/>
      <c r="H72" s="55"/>
      <c r="I72" s="55" t="s">
        <v>545</v>
      </c>
    </row>
    <row r="73" spans="1:9" s="139" customFormat="1" ht="12.75" x14ac:dyDescent="0.2">
      <c r="A73" s="55" t="s">
        <v>294</v>
      </c>
      <c r="B73" s="55" t="s">
        <v>245</v>
      </c>
      <c r="C73" s="56" t="s">
        <v>554</v>
      </c>
      <c r="D73" s="57">
        <v>0.5</v>
      </c>
      <c r="E73" s="55" t="s">
        <v>140</v>
      </c>
      <c r="F73" s="55" t="s">
        <v>58</v>
      </c>
      <c r="G73" s="55"/>
      <c r="H73" s="55"/>
      <c r="I73" s="55" t="s">
        <v>545</v>
      </c>
    </row>
    <row r="74" spans="1:9" s="139" customFormat="1" ht="12.75" x14ac:dyDescent="0.2">
      <c r="A74" s="55" t="s">
        <v>295</v>
      </c>
      <c r="B74" s="55" t="s">
        <v>246</v>
      </c>
      <c r="C74" s="56" t="s">
        <v>554</v>
      </c>
      <c r="D74" s="57">
        <v>0.54166666666666663</v>
      </c>
      <c r="E74" s="55" t="s">
        <v>113</v>
      </c>
      <c r="F74" s="55" t="s">
        <v>3</v>
      </c>
      <c r="G74" s="55"/>
      <c r="H74" s="55"/>
      <c r="I74" s="55" t="s">
        <v>545</v>
      </c>
    </row>
    <row r="75" spans="1:9" s="139" customFormat="1" ht="12.75" x14ac:dyDescent="0.2">
      <c r="A75" s="55" t="s">
        <v>296</v>
      </c>
      <c r="B75" s="55" t="s">
        <v>232</v>
      </c>
      <c r="C75" s="56"/>
      <c r="D75" s="55"/>
      <c r="E75" s="202" t="s">
        <v>264</v>
      </c>
      <c r="F75" s="203"/>
      <c r="G75" s="55"/>
      <c r="H75" s="55"/>
      <c r="I75" s="55"/>
    </row>
    <row r="76" spans="1:9" s="139" customFormat="1" ht="12.75" x14ac:dyDescent="0.2">
      <c r="A76" s="55" t="s">
        <v>297</v>
      </c>
      <c r="B76" s="55" t="s">
        <v>233</v>
      </c>
      <c r="C76" s="56"/>
      <c r="D76" s="55"/>
      <c r="E76" s="202" t="s">
        <v>265</v>
      </c>
      <c r="F76" s="203"/>
      <c r="G76" s="55"/>
      <c r="H76" s="55"/>
      <c r="I76" s="55"/>
    </row>
    <row r="77" spans="1:9" s="139" customFormat="1" ht="12.75" x14ac:dyDescent="0.2">
      <c r="A77" s="55" t="s">
        <v>298</v>
      </c>
      <c r="B77" s="55" t="s">
        <v>234</v>
      </c>
      <c r="C77" s="56"/>
      <c r="D77" s="55"/>
      <c r="E77" s="202" t="s">
        <v>266</v>
      </c>
      <c r="F77" s="203"/>
      <c r="G77" s="55"/>
      <c r="H77" s="55"/>
      <c r="I77" s="55"/>
    </row>
    <row r="78" spans="1:9" s="139" customFormat="1" ht="12.75" x14ac:dyDescent="0.2">
      <c r="A78" s="55" t="s">
        <v>299</v>
      </c>
      <c r="B78" s="55" t="s">
        <v>235</v>
      </c>
      <c r="C78" s="56"/>
      <c r="D78" s="55"/>
      <c r="E78" s="202" t="s">
        <v>267</v>
      </c>
      <c r="F78" s="203"/>
      <c r="G78" s="55"/>
      <c r="H78" s="55"/>
      <c r="I78" s="55"/>
    </row>
    <row r="79" spans="1:9" s="139" customFormat="1" ht="12.75" x14ac:dyDescent="0.2">
      <c r="A79" s="55" t="s">
        <v>300</v>
      </c>
      <c r="B79" s="55" t="s">
        <v>236</v>
      </c>
      <c r="C79" s="56"/>
      <c r="D79" s="55"/>
      <c r="E79" s="204" t="s">
        <v>268</v>
      </c>
      <c r="F79" s="205"/>
      <c r="G79" s="55"/>
      <c r="H79" s="55"/>
      <c r="I79" s="55"/>
    </row>
    <row r="80" spans="1:9" s="139" customFormat="1" ht="12.75" x14ac:dyDescent="0.2">
      <c r="A80" s="55" t="s">
        <v>301</v>
      </c>
      <c r="B80" s="55" t="s">
        <v>237</v>
      </c>
      <c r="C80" s="56"/>
      <c r="D80" s="55"/>
      <c r="E80" s="202" t="s">
        <v>269</v>
      </c>
      <c r="F80" s="203"/>
      <c r="G80" s="55"/>
      <c r="H80" s="55"/>
      <c r="I80" s="55"/>
    </row>
    <row r="81" spans="1:9" s="139" customFormat="1" ht="12.75" x14ac:dyDescent="0.2">
      <c r="A81" s="55" t="s">
        <v>302</v>
      </c>
      <c r="B81" s="55" t="s">
        <v>238</v>
      </c>
      <c r="C81" s="56"/>
      <c r="D81" s="55"/>
      <c r="E81" s="202" t="s">
        <v>270</v>
      </c>
      <c r="F81" s="203"/>
      <c r="G81" s="55"/>
      <c r="H81" s="55"/>
      <c r="I81" s="55"/>
    </row>
    <row r="82" spans="1:9" s="139" customFormat="1" ht="12.75" x14ac:dyDescent="0.2">
      <c r="A82" s="55" t="s">
        <v>303</v>
      </c>
      <c r="B82" s="55" t="s">
        <v>239</v>
      </c>
      <c r="C82" s="56"/>
      <c r="D82" s="55"/>
      <c r="E82" s="202" t="s">
        <v>271</v>
      </c>
      <c r="F82" s="203"/>
      <c r="G82" s="55"/>
      <c r="H82" s="55"/>
      <c r="I82" s="55"/>
    </row>
    <row r="83" spans="1:9" s="139" customFormat="1" ht="12.75" x14ac:dyDescent="0.2">
      <c r="A83" s="55" t="s">
        <v>304</v>
      </c>
      <c r="B83" s="55" t="s">
        <v>240</v>
      </c>
      <c r="C83" s="56"/>
      <c r="D83" s="55"/>
      <c r="E83" s="202" t="s">
        <v>272</v>
      </c>
      <c r="F83" s="203"/>
      <c r="G83" s="55"/>
      <c r="H83" s="55"/>
      <c r="I83" s="55"/>
    </row>
    <row r="84" spans="1:9" s="139" customFormat="1" ht="12.75" x14ac:dyDescent="0.2">
      <c r="A84" s="55" t="s">
        <v>305</v>
      </c>
      <c r="B84" s="55" t="s">
        <v>241</v>
      </c>
      <c r="C84" s="56"/>
      <c r="D84" s="55"/>
      <c r="E84" s="202" t="s">
        <v>273</v>
      </c>
      <c r="F84" s="203"/>
      <c r="G84" s="55"/>
      <c r="H84" s="55"/>
      <c r="I84" s="55"/>
    </row>
    <row r="85" spans="1:9" s="139" customFormat="1" ht="12.75" x14ac:dyDescent="0.2">
      <c r="A85" s="55" t="s">
        <v>306</v>
      </c>
      <c r="B85" s="55" t="s">
        <v>242</v>
      </c>
      <c r="C85" s="56"/>
      <c r="D85" s="55"/>
      <c r="E85" s="202" t="s">
        <v>274</v>
      </c>
      <c r="F85" s="203"/>
      <c r="G85" s="55"/>
      <c r="H85" s="55"/>
      <c r="I85" s="55"/>
    </row>
    <row r="86" spans="1:9" s="139" customFormat="1" ht="12.75" x14ac:dyDescent="0.2">
      <c r="A86" s="55" t="s">
        <v>307</v>
      </c>
      <c r="B86" s="55" t="s">
        <v>247</v>
      </c>
      <c r="C86" s="56"/>
      <c r="D86" s="55"/>
      <c r="E86" s="202" t="s">
        <v>275</v>
      </c>
      <c r="F86" s="203"/>
      <c r="G86" s="55"/>
      <c r="H86" s="55"/>
      <c r="I86" s="55"/>
    </row>
    <row r="87" spans="1:9" s="139" customFormat="1" ht="12.75" x14ac:dyDescent="0.2">
      <c r="A87" s="55" t="s">
        <v>308</v>
      </c>
      <c r="B87" s="55" t="s">
        <v>248</v>
      </c>
      <c r="C87" s="56"/>
      <c r="D87" s="55"/>
      <c r="E87" s="202" t="s">
        <v>276</v>
      </c>
      <c r="F87" s="203"/>
      <c r="G87" s="55"/>
      <c r="H87" s="55"/>
      <c r="I87" s="55"/>
    </row>
    <row r="88" spans="1:9" s="139" customFormat="1" ht="12.75" x14ac:dyDescent="0.2">
      <c r="A88" s="55" t="s">
        <v>309</v>
      </c>
      <c r="B88" s="55" t="s">
        <v>249</v>
      </c>
      <c r="C88" s="56"/>
      <c r="D88" s="55"/>
      <c r="E88" s="202" t="s">
        <v>277</v>
      </c>
      <c r="F88" s="203"/>
      <c r="G88" s="55"/>
      <c r="H88" s="55"/>
      <c r="I88" s="55"/>
    </row>
    <row r="89" spans="1:9" s="139" customFormat="1" ht="12.75" x14ac:dyDescent="0.2">
      <c r="A89" s="93" t="s">
        <v>15</v>
      </c>
      <c r="B89" s="93" t="s">
        <v>16</v>
      </c>
      <c r="C89" s="94" t="s">
        <v>17</v>
      </c>
      <c r="D89" s="93" t="s">
        <v>18</v>
      </c>
      <c r="E89" s="95" t="s">
        <v>19</v>
      </c>
      <c r="F89" s="95" t="s">
        <v>20</v>
      </c>
      <c r="G89" s="200" t="s">
        <v>21</v>
      </c>
      <c r="H89" s="201"/>
      <c r="I89" s="93" t="s">
        <v>22</v>
      </c>
    </row>
    <row r="90" spans="1:9" s="139" customFormat="1" ht="15" customHeight="1" x14ac:dyDescent="0.2">
      <c r="A90" s="55" t="s">
        <v>330</v>
      </c>
      <c r="B90" s="55" t="s">
        <v>310</v>
      </c>
      <c r="C90" s="56" t="s">
        <v>577</v>
      </c>
      <c r="D90" s="98">
        <v>0.41666666666666669</v>
      </c>
      <c r="E90" s="86" t="s">
        <v>218</v>
      </c>
      <c r="F90" s="86" t="s">
        <v>219</v>
      </c>
      <c r="G90" s="96"/>
      <c r="H90" s="55"/>
      <c r="I90" s="55" t="s">
        <v>545</v>
      </c>
    </row>
    <row r="91" spans="1:9" s="139" customFormat="1" ht="12.75" x14ac:dyDescent="0.2">
      <c r="A91" s="55" t="s">
        <v>331</v>
      </c>
      <c r="B91" s="55" t="s">
        <v>311</v>
      </c>
      <c r="C91" s="56" t="s">
        <v>577</v>
      </c>
      <c r="D91" s="98">
        <v>0.45833333333333298</v>
      </c>
      <c r="E91" s="86" t="s">
        <v>220</v>
      </c>
      <c r="F91" s="86" t="s">
        <v>221</v>
      </c>
      <c r="G91" s="96"/>
      <c r="H91" s="55"/>
      <c r="I91" s="55" t="s">
        <v>545</v>
      </c>
    </row>
    <row r="92" spans="1:9" s="139" customFormat="1" ht="12.75" x14ac:dyDescent="0.2">
      <c r="A92" s="55" t="s">
        <v>332</v>
      </c>
      <c r="B92" s="55" t="s">
        <v>312</v>
      </c>
      <c r="C92" s="56" t="s">
        <v>577</v>
      </c>
      <c r="D92" s="98">
        <v>0.5</v>
      </c>
      <c r="E92" s="86" t="s">
        <v>222</v>
      </c>
      <c r="F92" s="86" t="s">
        <v>223</v>
      </c>
      <c r="G92" s="96"/>
      <c r="H92" s="55"/>
      <c r="I92" s="55" t="s">
        <v>545</v>
      </c>
    </row>
    <row r="93" spans="1:9" s="139" customFormat="1" ht="12.75" x14ac:dyDescent="0.2">
      <c r="A93" s="55" t="s">
        <v>333</v>
      </c>
      <c r="B93" s="55" t="s">
        <v>313</v>
      </c>
      <c r="C93" s="56" t="s">
        <v>577</v>
      </c>
      <c r="D93" s="98">
        <v>0.54166666666666696</v>
      </c>
      <c r="E93" s="86" t="s">
        <v>224</v>
      </c>
      <c r="F93" s="86" t="s">
        <v>225</v>
      </c>
      <c r="G93" s="96"/>
      <c r="H93" s="55"/>
      <c r="I93" s="55" t="s">
        <v>545</v>
      </c>
    </row>
    <row r="94" spans="1:9" s="139" customFormat="1" ht="12.75" x14ac:dyDescent="0.2">
      <c r="A94" s="55" t="s">
        <v>334</v>
      </c>
      <c r="B94" s="55" t="s">
        <v>314</v>
      </c>
      <c r="C94" s="56" t="s">
        <v>577</v>
      </c>
      <c r="D94" s="98">
        <v>0.58333333333333304</v>
      </c>
      <c r="E94" s="86" t="s">
        <v>226</v>
      </c>
      <c r="F94" s="86" t="s">
        <v>227</v>
      </c>
      <c r="G94" s="96"/>
      <c r="H94" s="55"/>
      <c r="I94" s="55" t="s">
        <v>545</v>
      </c>
    </row>
    <row r="95" spans="1:9" s="139" customFormat="1" ht="12.75" x14ac:dyDescent="0.2">
      <c r="A95" s="55" t="s">
        <v>335</v>
      </c>
      <c r="B95" s="55" t="s">
        <v>315</v>
      </c>
      <c r="C95" s="56" t="s">
        <v>577</v>
      </c>
      <c r="D95" s="98">
        <v>0.625</v>
      </c>
      <c r="E95" s="86" t="s">
        <v>228</v>
      </c>
      <c r="F95" s="86" t="s">
        <v>229</v>
      </c>
      <c r="G95" s="96"/>
      <c r="H95" s="55"/>
      <c r="I95" s="55" t="s">
        <v>545</v>
      </c>
    </row>
    <row r="96" spans="1:9" s="139" customFormat="1" ht="12.75" x14ac:dyDescent="0.2">
      <c r="A96" s="58" t="s">
        <v>336</v>
      </c>
      <c r="B96" s="58" t="s">
        <v>316</v>
      </c>
      <c r="C96" s="59" t="s">
        <v>556</v>
      </c>
      <c r="D96" s="138">
        <v>0.41666666666666669</v>
      </c>
      <c r="E96" s="88" t="s">
        <v>230</v>
      </c>
      <c r="F96" s="88" t="s">
        <v>231</v>
      </c>
      <c r="G96" s="97"/>
      <c r="H96" s="58"/>
      <c r="I96" s="58" t="s">
        <v>545</v>
      </c>
    </row>
    <row r="97" spans="1:9" s="139" customFormat="1" ht="12.75" x14ac:dyDescent="0.2">
      <c r="A97" s="58" t="s">
        <v>337</v>
      </c>
      <c r="B97" s="58" t="s">
        <v>317</v>
      </c>
      <c r="C97" s="59" t="s">
        <v>556</v>
      </c>
      <c r="D97" s="138">
        <v>0.45833333333333298</v>
      </c>
      <c r="E97" s="88" t="s">
        <v>326</v>
      </c>
      <c r="F97" s="88" t="s">
        <v>327</v>
      </c>
      <c r="G97" s="97"/>
      <c r="H97" s="58"/>
      <c r="I97" s="58" t="s">
        <v>545</v>
      </c>
    </row>
    <row r="98" spans="1:9" s="139" customFormat="1" ht="12.75" x14ac:dyDescent="0.2">
      <c r="A98" s="58" t="s">
        <v>338</v>
      </c>
      <c r="B98" s="58" t="s">
        <v>318</v>
      </c>
      <c r="C98" s="59" t="s">
        <v>556</v>
      </c>
      <c r="D98" s="138">
        <v>0.5</v>
      </c>
      <c r="E98" s="88" t="s">
        <v>328</v>
      </c>
      <c r="F98" s="88" t="s">
        <v>329</v>
      </c>
      <c r="G98" s="97"/>
      <c r="H98" s="58"/>
      <c r="I98" s="58" t="s">
        <v>545</v>
      </c>
    </row>
    <row r="99" spans="1:9" s="139" customFormat="1" ht="12.75" x14ac:dyDescent="0.2">
      <c r="A99" s="58" t="s">
        <v>339</v>
      </c>
      <c r="B99" s="58" t="s">
        <v>319</v>
      </c>
      <c r="C99" s="59" t="s">
        <v>556</v>
      </c>
      <c r="D99" s="138">
        <v>0.54166666666666696</v>
      </c>
      <c r="E99" s="88" t="s">
        <v>232</v>
      </c>
      <c r="F99" s="88" t="s">
        <v>233</v>
      </c>
      <c r="G99" s="97"/>
      <c r="H99" s="58"/>
      <c r="I99" s="58" t="s">
        <v>545</v>
      </c>
    </row>
    <row r="100" spans="1:9" s="139" customFormat="1" ht="12.75" x14ac:dyDescent="0.2">
      <c r="A100" s="58" t="s">
        <v>340</v>
      </c>
      <c r="B100" s="58" t="s">
        <v>320</v>
      </c>
      <c r="C100" s="59" t="s">
        <v>556</v>
      </c>
      <c r="D100" s="138">
        <v>0.58333333333333304</v>
      </c>
      <c r="E100" s="88" t="s">
        <v>234</v>
      </c>
      <c r="F100" s="88" t="s">
        <v>235</v>
      </c>
      <c r="G100" s="97"/>
      <c r="H100" s="58"/>
      <c r="I100" s="58" t="s">
        <v>545</v>
      </c>
    </row>
    <row r="101" spans="1:9" s="139" customFormat="1" ht="12.75" x14ac:dyDescent="0.2">
      <c r="A101" s="58" t="s">
        <v>341</v>
      </c>
      <c r="B101" s="58" t="s">
        <v>321</v>
      </c>
      <c r="C101" s="59" t="s">
        <v>556</v>
      </c>
      <c r="D101" s="138">
        <v>0.625</v>
      </c>
      <c r="E101" s="88" t="s">
        <v>236</v>
      </c>
      <c r="F101" s="88" t="s">
        <v>237</v>
      </c>
      <c r="G101" s="97"/>
      <c r="H101" s="58"/>
      <c r="I101" s="58" t="s">
        <v>545</v>
      </c>
    </row>
    <row r="102" spans="1:9" s="139" customFormat="1" ht="12.75" x14ac:dyDescent="0.2">
      <c r="A102" s="55" t="s">
        <v>342</v>
      </c>
      <c r="B102" s="55" t="s">
        <v>322</v>
      </c>
      <c r="C102" s="56" t="s">
        <v>572</v>
      </c>
      <c r="D102" s="98">
        <v>0.41666666666666669</v>
      </c>
      <c r="E102" s="86" t="s">
        <v>238</v>
      </c>
      <c r="F102" s="86" t="s">
        <v>239</v>
      </c>
      <c r="G102" s="96"/>
      <c r="H102" s="55"/>
      <c r="I102" s="55" t="s">
        <v>545</v>
      </c>
    </row>
    <row r="103" spans="1:9" s="139" customFormat="1" ht="12.75" x14ac:dyDescent="0.2">
      <c r="A103" s="55" t="s">
        <v>343</v>
      </c>
      <c r="B103" s="55" t="s">
        <v>323</v>
      </c>
      <c r="C103" s="56" t="s">
        <v>572</v>
      </c>
      <c r="D103" s="98">
        <v>0.45833333333333298</v>
      </c>
      <c r="E103" s="86" t="s">
        <v>240</v>
      </c>
      <c r="F103" s="86" t="s">
        <v>241</v>
      </c>
      <c r="G103" s="96"/>
      <c r="H103" s="55"/>
      <c r="I103" s="55" t="s">
        <v>545</v>
      </c>
    </row>
    <row r="104" spans="1:9" s="139" customFormat="1" ht="12.75" x14ac:dyDescent="0.2">
      <c r="A104" s="55" t="s">
        <v>344</v>
      </c>
      <c r="B104" s="55" t="s">
        <v>324</v>
      </c>
      <c r="C104" s="56" t="s">
        <v>572</v>
      </c>
      <c r="D104" s="98">
        <v>0.5</v>
      </c>
      <c r="E104" s="99" t="s">
        <v>242</v>
      </c>
      <c r="F104" s="99" t="s">
        <v>247</v>
      </c>
      <c r="G104" s="55"/>
      <c r="H104" s="55"/>
      <c r="I104" s="55" t="s">
        <v>545</v>
      </c>
    </row>
    <row r="105" spans="1:9" s="139" customFormat="1" ht="12.75" x14ac:dyDescent="0.2">
      <c r="A105" s="55" t="s">
        <v>345</v>
      </c>
      <c r="B105" s="55" t="s">
        <v>325</v>
      </c>
      <c r="C105" s="56" t="s">
        <v>572</v>
      </c>
      <c r="D105" s="98">
        <v>0.54166666666666696</v>
      </c>
      <c r="E105" s="55" t="s">
        <v>248</v>
      </c>
      <c r="F105" s="55" t="s">
        <v>249</v>
      </c>
      <c r="G105" s="55"/>
      <c r="H105" s="55"/>
      <c r="I105" s="55" t="s">
        <v>545</v>
      </c>
    </row>
    <row r="106" spans="1:9" s="139" customFormat="1" ht="12.75" x14ac:dyDescent="0.2">
      <c r="A106" s="93" t="s">
        <v>15</v>
      </c>
      <c r="B106" s="93" t="s">
        <v>16</v>
      </c>
      <c r="C106" s="94" t="s">
        <v>17</v>
      </c>
      <c r="D106" s="93" t="s">
        <v>18</v>
      </c>
      <c r="E106" s="95" t="s">
        <v>19</v>
      </c>
      <c r="F106" s="95" t="s">
        <v>20</v>
      </c>
      <c r="G106" s="200" t="s">
        <v>21</v>
      </c>
      <c r="H106" s="201"/>
      <c r="I106" s="93" t="s">
        <v>22</v>
      </c>
    </row>
    <row r="107" spans="1:9" s="139" customFormat="1" ht="12.75" x14ac:dyDescent="0.2">
      <c r="A107" s="55" t="s">
        <v>346</v>
      </c>
      <c r="B107" s="55" t="s">
        <v>354</v>
      </c>
      <c r="C107" s="56" t="s">
        <v>557</v>
      </c>
      <c r="D107" s="98">
        <v>0.41666666666666669</v>
      </c>
      <c r="E107" s="86" t="s">
        <v>370</v>
      </c>
      <c r="F107" s="86" t="s">
        <v>369</v>
      </c>
      <c r="G107" s="96"/>
      <c r="H107" s="55"/>
      <c r="I107" s="55" t="s">
        <v>545</v>
      </c>
    </row>
    <row r="108" spans="1:9" s="139" customFormat="1" ht="12.75" x14ac:dyDescent="0.2">
      <c r="A108" s="55" t="s">
        <v>347</v>
      </c>
      <c r="B108" s="55" t="s">
        <v>355</v>
      </c>
      <c r="C108" s="56" t="s">
        <v>557</v>
      </c>
      <c r="D108" s="98">
        <v>0.45833333333333298</v>
      </c>
      <c r="E108" s="86" t="s">
        <v>371</v>
      </c>
      <c r="F108" s="86" t="s">
        <v>368</v>
      </c>
      <c r="G108" s="96"/>
      <c r="H108" s="55"/>
      <c r="I108" s="55" t="s">
        <v>545</v>
      </c>
    </row>
    <row r="109" spans="1:9" s="139" customFormat="1" ht="12.75" x14ac:dyDescent="0.2">
      <c r="A109" s="55" t="s">
        <v>348</v>
      </c>
      <c r="B109" s="55" t="s">
        <v>356</v>
      </c>
      <c r="C109" s="56" t="s">
        <v>557</v>
      </c>
      <c r="D109" s="98">
        <v>0.5</v>
      </c>
      <c r="E109" s="86" t="s">
        <v>372</v>
      </c>
      <c r="F109" s="86" t="s">
        <v>367</v>
      </c>
      <c r="G109" s="96"/>
      <c r="H109" s="55"/>
      <c r="I109" s="55" t="s">
        <v>545</v>
      </c>
    </row>
    <row r="110" spans="1:9" s="139" customFormat="1" ht="12.75" x14ac:dyDescent="0.2">
      <c r="A110" s="55" t="s">
        <v>349</v>
      </c>
      <c r="B110" s="55" t="s">
        <v>357</v>
      </c>
      <c r="C110" s="56" t="s">
        <v>557</v>
      </c>
      <c r="D110" s="98">
        <v>0.54166666666666696</v>
      </c>
      <c r="E110" s="86" t="s">
        <v>373</v>
      </c>
      <c r="F110" s="86" t="s">
        <v>366</v>
      </c>
      <c r="G110" s="96"/>
      <c r="H110" s="55"/>
      <c r="I110" s="55" t="s">
        <v>545</v>
      </c>
    </row>
    <row r="111" spans="1:9" s="139" customFormat="1" ht="12.75" x14ac:dyDescent="0.2">
      <c r="A111" s="58" t="s">
        <v>350</v>
      </c>
      <c r="B111" s="58" t="s">
        <v>358</v>
      </c>
      <c r="C111" s="59" t="s">
        <v>558</v>
      </c>
      <c r="D111" s="138">
        <v>0.41666666666666669</v>
      </c>
      <c r="E111" s="88" t="s">
        <v>374</v>
      </c>
      <c r="F111" s="88" t="s">
        <v>365</v>
      </c>
      <c r="G111" s="97"/>
      <c r="H111" s="58"/>
      <c r="I111" s="58" t="s">
        <v>545</v>
      </c>
    </row>
    <row r="112" spans="1:9" s="139" customFormat="1" ht="12.75" x14ac:dyDescent="0.2">
      <c r="A112" s="58" t="s">
        <v>351</v>
      </c>
      <c r="B112" s="58" t="s">
        <v>359</v>
      </c>
      <c r="C112" s="59" t="s">
        <v>558</v>
      </c>
      <c r="D112" s="138">
        <v>0.45833333333333298</v>
      </c>
      <c r="E112" s="88" t="s">
        <v>375</v>
      </c>
      <c r="F112" s="88" t="s">
        <v>364</v>
      </c>
      <c r="G112" s="97"/>
      <c r="H112" s="58"/>
      <c r="I112" s="58" t="s">
        <v>545</v>
      </c>
    </row>
    <row r="113" spans="1:9" s="139" customFormat="1" ht="12.75" x14ac:dyDescent="0.2">
      <c r="A113" s="58" t="s">
        <v>352</v>
      </c>
      <c r="B113" s="58" t="s">
        <v>360</v>
      </c>
      <c r="C113" s="59" t="s">
        <v>558</v>
      </c>
      <c r="D113" s="138">
        <v>0.5</v>
      </c>
      <c r="E113" s="88" t="s">
        <v>376</v>
      </c>
      <c r="F113" s="88" t="s">
        <v>363</v>
      </c>
      <c r="G113" s="97"/>
      <c r="H113" s="58"/>
      <c r="I113" s="58" t="s">
        <v>545</v>
      </c>
    </row>
    <row r="114" spans="1:9" s="139" customFormat="1" ht="12.75" x14ac:dyDescent="0.2">
      <c r="A114" s="58" t="s">
        <v>353</v>
      </c>
      <c r="B114" s="58" t="s">
        <v>361</v>
      </c>
      <c r="C114" s="59" t="s">
        <v>558</v>
      </c>
      <c r="D114" s="138">
        <v>0.54166666666666696</v>
      </c>
      <c r="E114" s="88" t="s">
        <v>377</v>
      </c>
      <c r="F114" s="88" t="s">
        <v>362</v>
      </c>
      <c r="G114" s="97"/>
      <c r="H114" s="58"/>
      <c r="I114" s="58" t="s">
        <v>545</v>
      </c>
    </row>
    <row r="115" spans="1:9" s="139" customFormat="1" ht="12.75" x14ac:dyDescent="0.2">
      <c r="A115" s="93" t="s">
        <v>15</v>
      </c>
      <c r="B115" s="93" t="s">
        <v>16</v>
      </c>
      <c r="C115" s="94" t="s">
        <v>17</v>
      </c>
      <c r="D115" s="93" t="s">
        <v>18</v>
      </c>
      <c r="E115" s="95" t="s">
        <v>19</v>
      </c>
      <c r="F115" s="95" t="s">
        <v>20</v>
      </c>
      <c r="G115" s="200" t="s">
        <v>21</v>
      </c>
      <c r="H115" s="201"/>
      <c r="I115" s="93" t="s">
        <v>22</v>
      </c>
    </row>
    <row r="116" spans="1:9" s="139" customFormat="1" ht="12.75" x14ac:dyDescent="0.2">
      <c r="A116" s="55" t="s">
        <v>378</v>
      </c>
      <c r="B116" s="55" t="s">
        <v>381</v>
      </c>
      <c r="C116" s="56" t="s">
        <v>559</v>
      </c>
      <c r="D116" s="98">
        <v>0.41666666666666669</v>
      </c>
      <c r="E116" s="86" t="s">
        <v>382</v>
      </c>
      <c r="F116" s="86" t="s">
        <v>383</v>
      </c>
      <c r="G116" s="96"/>
      <c r="H116" s="55"/>
      <c r="I116" s="55" t="s">
        <v>545</v>
      </c>
    </row>
    <row r="117" spans="1:9" s="139" customFormat="1" ht="12.75" x14ac:dyDescent="0.2">
      <c r="A117" s="55" t="s">
        <v>398</v>
      </c>
      <c r="B117" s="55" t="s">
        <v>384</v>
      </c>
      <c r="C117" s="56" t="s">
        <v>559</v>
      </c>
      <c r="D117" s="98">
        <v>0.45833333333333298</v>
      </c>
      <c r="E117" s="86" t="s">
        <v>385</v>
      </c>
      <c r="F117" s="86" t="s">
        <v>386</v>
      </c>
      <c r="G117" s="96"/>
      <c r="H117" s="55"/>
      <c r="I117" s="55" t="s">
        <v>545</v>
      </c>
    </row>
    <row r="118" spans="1:9" s="139" customFormat="1" ht="12.75" x14ac:dyDescent="0.2">
      <c r="A118" s="55" t="s">
        <v>379</v>
      </c>
      <c r="B118" s="55" t="s">
        <v>387</v>
      </c>
      <c r="C118" s="56" t="s">
        <v>559</v>
      </c>
      <c r="D118" s="98">
        <v>0.5</v>
      </c>
      <c r="E118" s="86" t="s">
        <v>388</v>
      </c>
      <c r="F118" s="86" t="s">
        <v>389</v>
      </c>
      <c r="G118" s="96"/>
      <c r="H118" s="55"/>
      <c r="I118" s="55" t="s">
        <v>545</v>
      </c>
    </row>
    <row r="119" spans="1:9" s="139" customFormat="1" ht="12.75" x14ac:dyDescent="0.2">
      <c r="A119" s="55" t="s">
        <v>380</v>
      </c>
      <c r="B119" s="55" t="s">
        <v>390</v>
      </c>
      <c r="C119" s="56" t="s">
        <v>559</v>
      </c>
      <c r="D119" s="98">
        <v>0.54166666666666696</v>
      </c>
      <c r="E119" s="86" t="s">
        <v>391</v>
      </c>
      <c r="F119" s="86" t="s">
        <v>392</v>
      </c>
      <c r="G119" s="96"/>
      <c r="H119" s="55"/>
      <c r="I119" s="55" t="s">
        <v>545</v>
      </c>
    </row>
    <row r="120" spans="1:9" s="139" customFormat="1" ht="12.75" x14ac:dyDescent="0.2">
      <c r="A120" s="93" t="s">
        <v>15</v>
      </c>
      <c r="B120" s="93" t="s">
        <v>16</v>
      </c>
      <c r="C120" s="94" t="s">
        <v>17</v>
      </c>
      <c r="D120" s="93" t="s">
        <v>18</v>
      </c>
      <c r="E120" s="95" t="s">
        <v>19</v>
      </c>
      <c r="F120" s="95" t="s">
        <v>20</v>
      </c>
      <c r="G120" s="200" t="s">
        <v>21</v>
      </c>
      <c r="H120" s="201"/>
      <c r="I120" s="93" t="s">
        <v>22</v>
      </c>
    </row>
    <row r="121" spans="1:9" s="139" customFormat="1" ht="12.75" x14ac:dyDescent="0.2">
      <c r="A121" s="55" t="s">
        <v>393</v>
      </c>
      <c r="B121" s="55" t="s">
        <v>397</v>
      </c>
      <c r="C121" s="56" t="s">
        <v>578</v>
      </c>
      <c r="D121" s="98">
        <v>0.41666666666666669</v>
      </c>
      <c r="E121" s="86" t="s">
        <v>399</v>
      </c>
      <c r="F121" s="86" t="s">
        <v>400</v>
      </c>
      <c r="G121" s="96"/>
      <c r="H121" s="55"/>
      <c r="I121" s="55" t="s">
        <v>545</v>
      </c>
    </row>
    <row r="122" spans="1:9" s="139" customFormat="1" ht="12.75" x14ac:dyDescent="0.2">
      <c r="A122" s="55" t="s">
        <v>394</v>
      </c>
      <c r="B122" s="55" t="s">
        <v>401</v>
      </c>
      <c r="C122" s="56" t="s">
        <v>578</v>
      </c>
      <c r="D122" s="98">
        <v>0.45833333333333331</v>
      </c>
      <c r="E122" s="86" t="s">
        <v>402</v>
      </c>
      <c r="F122" s="86" t="s">
        <v>403</v>
      </c>
      <c r="G122" s="96"/>
      <c r="H122" s="55"/>
      <c r="I122" s="55" t="s">
        <v>545</v>
      </c>
    </row>
    <row r="123" spans="1:9" s="139" customFormat="1" ht="21.75" customHeight="1" x14ac:dyDescent="0.2">
      <c r="A123" s="55" t="s">
        <v>395</v>
      </c>
      <c r="B123" s="55" t="s">
        <v>404</v>
      </c>
      <c r="C123" s="56" t="s">
        <v>579</v>
      </c>
      <c r="D123" s="98">
        <v>0.41666666666666669</v>
      </c>
      <c r="E123" s="86" t="s">
        <v>404</v>
      </c>
      <c r="F123" s="86" t="s">
        <v>404</v>
      </c>
      <c r="G123" s="96"/>
      <c r="H123" s="55"/>
      <c r="I123" s="55" t="s">
        <v>545</v>
      </c>
    </row>
    <row r="124" spans="1:9" s="139" customFormat="1" ht="12.75" x14ac:dyDescent="0.2">
      <c r="A124" s="55" t="s">
        <v>396</v>
      </c>
      <c r="B124" s="55" t="s">
        <v>405</v>
      </c>
      <c r="C124" s="56" t="s">
        <v>579</v>
      </c>
      <c r="D124" s="98">
        <v>0.45833333333333331</v>
      </c>
      <c r="E124" s="86" t="s">
        <v>405</v>
      </c>
      <c r="F124" s="86" t="s">
        <v>405</v>
      </c>
      <c r="G124" s="96"/>
      <c r="H124" s="55"/>
      <c r="I124" s="55" t="s">
        <v>545</v>
      </c>
    </row>
    <row r="126" spans="1:9" x14ac:dyDescent="0.25">
      <c r="B126" s="48"/>
      <c r="C126" s="198" t="s">
        <v>575</v>
      </c>
      <c r="D126" s="198"/>
      <c r="E126" s="198"/>
      <c r="F126" s="78" t="s">
        <v>603</v>
      </c>
      <c r="G126" s="214">
        <v>46309</v>
      </c>
      <c r="H126" s="214"/>
      <c r="I126" s="214"/>
    </row>
    <row r="127" spans="1:9" x14ac:dyDescent="0.25">
      <c r="B127" s="48">
        <v>1</v>
      </c>
      <c r="C127" s="199"/>
      <c r="D127" s="199"/>
      <c r="E127" s="199"/>
      <c r="F127" s="78" t="s">
        <v>604</v>
      </c>
      <c r="G127" s="214">
        <f ca="1">TODAY()</f>
        <v>46325</v>
      </c>
      <c r="H127" s="214"/>
      <c r="I127" s="214"/>
    </row>
    <row r="128" spans="1:9" x14ac:dyDescent="0.25">
      <c r="B128" s="48">
        <v>2</v>
      </c>
      <c r="C128" s="199"/>
      <c r="D128" s="199"/>
      <c r="E128" s="199"/>
    </row>
    <row r="129" spans="2:5" x14ac:dyDescent="0.25">
      <c r="B129" s="48">
        <v>3</v>
      </c>
      <c r="C129" s="199"/>
      <c r="D129" s="199"/>
      <c r="E129" s="199"/>
    </row>
    <row r="130" spans="2:5" x14ac:dyDescent="0.25">
      <c r="B130" s="48">
        <v>4</v>
      </c>
      <c r="C130" s="199"/>
      <c r="D130" s="199"/>
      <c r="E130" s="199"/>
    </row>
  </sheetData>
  <mergeCells count="67">
    <mergeCell ref="G126:I126"/>
    <mergeCell ref="G127:I127"/>
    <mergeCell ref="G16:H16"/>
    <mergeCell ref="B11:D11"/>
    <mergeCell ref="E11:F11"/>
    <mergeCell ref="H11:I11"/>
    <mergeCell ref="B12:D12"/>
    <mergeCell ref="E12:F12"/>
    <mergeCell ref="H12:I12"/>
    <mergeCell ref="B13:D13"/>
    <mergeCell ref="E13:F13"/>
    <mergeCell ref="H13:I13"/>
    <mergeCell ref="B14:D14"/>
    <mergeCell ref="E14:F14"/>
    <mergeCell ref="B15:I15"/>
    <mergeCell ref="G56:H56"/>
    <mergeCell ref="B8:D8"/>
    <mergeCell ref="H8:I8"/>
    <mergeCell ref="B9:D9"/>
    <mergeCell ref="H9:I9"/>
    <mergeCell ref="B10:D10"/>
    <mergeCell ref="E10:F10"/>
    <mergeCell ref="H10:I10"/>
    <mergeCell ref="B7:D7"/>
    <mergeCell ref="H7:I7"/>
    <mergeCell ref="A1:I3"/>
    <mergeCell ref="B5:D5"/>
    <mergeCell ref="H5:I5"/>
    <mergeCell ref="B6:D6"/>
    <mergeCell ref="H6:I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G115:H115"/>
    <mergeCell ref="G120:H120"/>
    <mergeCell ref="G106:H106"/>
    <mergeCell ref="E85:F85"/>
    <mergeCell ref="E86:F86"/>
    <mergeCell ref="E87:F87"/>
    <mergeCell ref="E88:F88"/>
    <mergeCell ref="G89:H89"/>
    <mergeCell ref="C126:E126"/>
    <mergeCell ref="C127:E127"/>
    <mergeCell ref="C128:E128"/>
    <mergeCell ref="C129:E129"/>
    <mergeCell ref="C130:E130"/>
  </mergeCells>
  <pageMargins left="0.7" right="0.7" top="0.75" bottom="0.75" header="0.3" footer="0.3"/>
  <pageSetup paperSize="9" scale="77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topLeftCell="A13" zoomScale="184" zoomScaleNormal="184" workbookViewId="0">
      <selection activeCell="G39" sqref="G39"/>
    </sheetView>
  </sheetViews>
  <sheetFormatPr defaultRowHeight="15" x14ac:dyDescent="0.25"/>
  <cols>
    <col min="1" max="1" width="8.7109375" bestFit="1" customWidth="1"/>
    <col min="2" max="2" width="6.28515625" bestFit="1" customWidth="1"/>
    <col min="3" max="3" width="12.28515625" bestFit="1" customWidth="1"/>
    <col min="4" max="4" width="5.7109375" bestFit="1" customWidth="1"/>
    <col min="5" max="6" width="23.85546875" bestFit="1" customWidth="1"/>
    <col min="7" max="8" width="5.7109375" customWidth="1"/>
    <col min="9" max="9" width="21.7109375" bestFit="1" customWidth="1"/>
    <col min="10" max="10" width="22.28515625" customWidth="1"/>
    <col min="11" max="11" width="66.28515625" customWidth="1"/>
  </cols>
  <sheetData>
    <row r="1" spans="1:11" x14ac:dyDescent="0.25">
      <c r="A1" s="219" t="s">
        <v>149</v>
      </c>
      <c r="B1" s="219"/>
      <c r="C1" s="219"/>
      <c r="D1" s="219"/>
      <c r="E1" s="219"/>
      <c r="F1" s="219"/>
      <c r="G1" s="219"/>
      <c r="H1" s="219"/>
      <c r="I1" s="219"/>
      <c r="K1" s="31"/>
    </row>
    <row r="2" spans="1:11" x14ac:dyDescent="0.25">
      <c r="A2" s="219"/>
      <c r="B2" s="219"/>
      <c r="C2" s="219"/>
      <c r="D2" s="219"/>
      <c r="E2" s="219"/>
      <c r="F2" s="219"/>
      <c r="G2" s="219"/>
      <c r="H2" s="219"/>
      <c r="I2" s="219"/>
    </row>
    <row r="3" spans="1:11" ht="19.5" thickBot="1" x14ac:dyDescent="0.35">
      <c r="A3" s="6"/>
      <c r="B3" s="6"/>
      <c r="C3" s="11"/>
      <c r="D3" s="12"/>
      <c r="E3" s="12"/>
      <c r="F3" s="6"/>
      <c r="G3" s="6"/>
      <c r="H3" s="6"/>
      <c r="I3" s="6"/>
    </row>
    <row r="4" spans="1:11" ht="16.5" thickBot="1" x14ac:dyDescent="0.3">
      <c r="A4" s="1"/>
      <c r="B4" s="220" t="s">
        <v>98</v>
      </c>
      <c r="C4" s="221"/>
      <c r="D4" s="222"/>
      <c r="E4" s="13" t="s">
        <v>99</v>
      </c>
      <c r="F4" s="50"/>
      <c r="G4" s="225" t="s">
        <v>100</v>
      </c>
      <c r="H4" s="226"/>
      <c r="I4" s="226"/>
    </row>
    <row r="5" spans="1:11" s="61" customFormat="1" ht="12.75" x14ac:dyDescent="0.2">
      <c r="A5" s="61">
        <v>1</v>
      </c>
      <c r="B5" s="223" t="s">
        <v>460</v>
      </c>
      <c r="C5" s="223"/>
      <c r="D5" s="223"/>
      <c r="E5" s="128" t="s">
        <v>463</v>
      </c>
      <c r="F5" s="132"/>
      <c r="G5" s="223" t="s">
        <v>457</v>
      </c>
      <c r="H5" s="223"/>
      <c r="I5" s="223"/>
    </row>
    <row r="6" spans="1:11" s="61" customFormat="1" ht="12.75" x14ac:dyDescent="0.2">
      <c r="A6" s="61">
        <v>2</v>
      </c>
      <c r="B6" s="223" t="s">
        <v>584</v>
      </c>
      <c r="C6" s="223"/>
      <c r="D6" s="223"/>
      <c r="E6" s="128" t="s">
        <v>462</v>
      </c>
      <c r="F6" s="132"/>
      <c r="G6" s="223" t="s">
        <v>469</v>
      </c>
      <c r="H6" s="223"/>
      <c r="I6" s="223"/>
    </row>
    <row r="7" spans="1:11" s="61" customFormat="1" ht="12.75" x14ac:dyDescent="0.2">
      <c r="A7" s="61">
        <v>3</v>
      </c>
      <c r="B7" s="223" t="s">
        <v>583</v>
      </c>
      <c r="C7" s="223"/>
      <c r="D7" s="223"/>
      <c r="E7" s="133" t="s">
        <v>464</v>
      </c>
      <c r="F7" s="132"/>
      <c r="G7" s="223" t="s">
        <v>467</v>
      </c>
      <c r="H7" s="223"/>
      <c r="I7" s="223"/>
    </row>
    <row r="8" spans="1:11" s="61" customFormat="1" ht="12.75" x14ac:dyDescent="0.2">
      <c r="A8" s="61">
        <v>4</v>
      </c>
      <c r="B8" s="224" t="s">
        <v>620</v>
      </c>
      <c r="C8" s="224"/>
      <c r="D8" s="224"/>
      <c r="E8" s="128" t="s">
        <v>461</v>
      </c>
      <c r="F8" s="132"/>
      <c r="G8" s="223" t="s">
        <v>581</v>
      </c>
      <c r="H8" s="223"/>
      <c r="I8" s="223"/>
    </row>
    <row r="9" spans="1:11" ht="16.5" thickBot="1" x14ac:dyDescent="0.3">
      <c r="A9" s="1"/>
      <c r="B9" s="1"/>
      <c r="C9" s="14"/>
      <c r="D9" s="2"/>
      <c r="E9" s="1"/>
      <c r="F9" s="1"/>
      <c r="G9" s="1"/>
      <c r="H9" s="1"/>
      <c r="I9" s="1"/>
    </row>
    <row r="10" spans="1:11" ht="16.5" thickBot="1" x14ac:dyDescent="0.3">
      <c r="A10" s="1"/>
      <c r="B10" s="220" t="s">
        <v>101</v>
      </c>
      <c r="C10" s="221"/>
      <c r="D10" s="222"/>
      <c r="E10" s="3" t="s">
        <v>102</v>
      </c>
      <c r="F10" s="1"/>
      <c r="G10" s="1"/>
      <c r="H10" s="1"/>
      <c r="I10" s="1"/>
      <c r="K10" s="32"/>
    </row>
    <row r="11" spans="1:11" s="61" customFormat="1" ht="12.75" x14ac:dyDescent="0.2">
      <c r="A11" s="61">
        <v>1</v>
      </c>
      <c r="B11" s="223" t="s">
        <v>468</v>
      </c>
      <c r="C11" s="223"/>
      <c r="D11" s="223"/>
      <c r="E11" s="128" t="s">
        <v>471</v>
      </c>
      <c r="K11" s="129"/>
    </row>
    <row r="12" spans="1:11" s="61" customFormat="1" ht="12.75" x14ac:dyDescent="0.2">
      <c r="A12" s="61">
        <v>2</v>
      </c>
      <c r="B12" s="223" t="s">
        <v>465</v>
      </c>
      <c r="C12" s="223"/>
      <c r="D12" s="223"/>
      <c r="E12" s="128" t="s">
        <v>470</v>
      </c>
      <c r="K12" s="130"/>
    </row>
    <row r="13" spans="1:11" s="61" customFormat="1" ht="12.75" x14ac:dyDescent="0.2">
      <c r="A13" s="61">
        <v>3</v>
      </c>
      <c r="B13" s="223" t="s">
        <v>466</v>
      </c>
      <c r="C13" s="223"/>
      <c r="D13" s="223"/>
      <c r="E13" s="128" t="s">
        <v>582</v>
      </c>
      <c r="K13" s="129"/>
    </row>
    <row r="14" spans="1:11" s="61" customFormat="1" ht="12.75" x14ac:dyDescent="0.2">
      <c r="A14" s="61">
        <v>4</v>
      </c>
      <c r="B14" s="223" t="s">
        <v>580</v>
      </c>
      <c r="C14" s="223"/>
      <c r="D14" s="223"/>
      <c r="E14" s="128"/>
      <c r="F14" s="128"/>
      <c r="G14" s="128"/>
      <c r="H14" s="128"/>
      <c r="K14" s="130"/>
    </row>
    <row r="15" spans="1:11" s="41" customFormat="1" ht="21" x14ac:dyDescent="0.25">
      <c r="A15" s="1"/>
      <c r="B15" s="229" t="s">
        <v>540</v>
      </c>
      <c r="C15" s="230"/>
      <c r="D15" s="230"/>
      <c r="E15" s="230"/>
      <c r="F15" s="230"/>
      <c r="G15" s="230"/>
      <c r="H15" s="230"/>
      <c r="I15" s="230"/>
      <c r="K15" s="36"/>
    </row>
    <row r="16" spans="1:11" ht="15.75" x14ac:dyDescent="0.25">
      <c r="A16" s="4" t="s">
        <v>15</v>
      </c>
      <c r="B16" s="4" t="s">
        <v>16</v>
      </c>
      <c r="C16" s="15" t="s">
        <v>17</v>
      </c>
      <c r="D16" s="4" t="s">
        <v>18</v>
      </c>
      <c r="E16" s="5" t="s">
        <v>19</v>
      </c>
      <c r="F16" s="5" t="s">
        <v>20</v>
      </c>
      <c r="G16" s="227" t="s">
        <v>21</v>
      </c>
      <c r="H16" s="228"/>
      <c r="I16" s="4" t="s">
        <v>22</v>
      </c>
      <c r="K16" s="35"/>
    </row>
    <row r="17" spans="1:10" s="61" customFormat="1" ht="12.75" x14ac:dyDescent="0.2">
      <c r="A17" s="105">
        <v>1</v>
      </c>
      <c r="B17" s="134" t="s">
        <v>75</v>
      </c>
      <c r="C17" s="134" t="s">
        <v>585</v>
      </c>
      <c r="D17" s="135">
        <v>0.41666666666666669</v>
      </c>
      <c r="E17" s="105" t="s">
        <v>457</v>
      </c>
      <c r="F17" s="105" t="s">
        <v>581</v>
      </c>
      <c r="G17" s="105"/>
      <c r="H17" s="105"/>
      <c r="I17" s="105" t="s">
        <v>586</v>
      </c>
    </row>
    <row r="18" spans="1:10" s="61" customFormat="1" ht="12.75" x14ac:dyDescent="0.2">
      <c r="A18" s="105">
        <v>2</v>
      </c>
      <c r="B18" s="134" t="s">
        <v>76</v>
      </c>
      <c r="C18" s="134" t="s">
        <v>585</v>
      </c>
      <c r="D18" s="135">
        <v>0.45833333333333331</v>
      </c>
      <c r="E18" s="105" t="s">
        <v>469</v>
      </c>
      <c r="F18" s="105" t="s">
        <v>467</v>
      </c>
      <c r="G18" s="105"/>
      <c r="H18" s="105"/>
      <c r="I18" s="105" t="s">
        <v>586</v>
      </c>
    </row>
    <row r="19" spans="1:10" s="61" customFormat="1" ht="12.75" x14ac:dyDescent="0.2">
      <c r="A19" s="105">
        <v>3</v>
      </c>
      <c r="B19" s="134" t="s">
        <v>77</v>
      </c>
      <c r="C19" s="134" t="s">
        <v>585</v>
      </c>
      <c r="D19" s="135">
        <v>0.5</v>
      </c>
      <c r="E19" s="105" t="s">
        <v>468</v>
      </c>
      <c r="F19" s="105" t="s">
        <v>580</v>
      </c>
      <c r="G19" s="105"/>
      <c r="H19" s="105"/>
      <c r="I19" s="105" t="s">
        <v>586</v>
      </c>
    </row>
    <row r="20" spans="1:10" s="61" customFormat="1" ht="12.75" x14ac:dyDescent="0.2">
      <c r="A20" s="105">
        <v>4</v>
      </c>
      <c r="B20" s="134" t="s">
        <v>78</v>
      </c>
      <c r="C20" s="134" t="s">
        <v>585</v>
      </c>
      <c r="D20" s="135">
        <v>0.54166666666666663</v>
      </c>
      <c r="E20" s="105" t="s">
        <v>465</v>
      </c>
      <c r="F20" s="105" t="s">
        <v>466</v>
      </c>
      <c r="G20" s="105"/>
      <c r="H20" s="105"/>
      <c r="I20" s="105" t="s">
        <v>586</v>
      </c>
    </row>
    <row r="21" spans="1:10" s="61" customFormat="1" ht="12.75" x14ac:dyDescent="0.2">
      <c r="A21" s="136">
        <v>5</v>
      </c>
      <c r="B21" s="117" t="s">
        <v>79</v>
      </c>
      <c r="C21" s="117" t="s">
        <v>588</v>
      </c>
      <c r="D21" s="118">
        <v>0.41666666666666669</v>
      </c>
      <c r="E21" s="136" t="s">
        <v>471</v>
      </c>
      <c r="F21" s="136" t="s">
        <v>470</v>
      </c>
      <c r="G21" s="136"/>
      <c r="H21" s="136"/>
      <c r="I21" s="136" t="s">
        <v>586</v>
      </c>
    </row>
    <row r="22" spans="1:10" s="61" customFormat="1" ht="12.75" x14ac:dyDescent="0.2">
      <c r="A22" s="136">
        <v>6</v>
      </c>
      <c r="B22" s="117" t="s">
        <v>86</v>
      </c>
      <c r="C22" s="117" t="s">
        <v>588</v>
      </c>
      <c r="D22" s="118">
        <v>0.45833333333333331</v>
      </c>
      <c r="E22" s="136" t="s">
        <v>468</v>
      </c>
      <c r="F22" s="136" t="s">
        <v>466</v>
      </c>
      <c r="G22" s="136"/>
      <c r="H22" s="136"/>
      <c r="I22" s="136" t="s">
        <v>586</v>
      </c>
    </row>
    <row r="23" spans="1:10" s="61" customFormat="1" ht="12.75" x14ac:dyDescent="0.2">
      <c r="A23" s="105">
        <v>7</v>
      </c>
      <c r="B23" s="134" t="s">
        <v>84</v>
      </c>
      <c r="C23" s="134" t="s">
        <v>587</v>
      </c>
      <c r="D23" s="135">
        <v>0.41666666666666669</v>
      </c>
      <c r="E23" s="105" t="s">
        <v>457</v>
      </c>
      <c r="F23" s="105" t="s">
        <v>467</v>
      </c>
      <c r="G23" s="105"/>
      <c r="H23" s="105"/>
      <c r="I23" s="105" t="s">
        <v>586</v>
      </c>
    </row>
    <row r="24" spans="1:10" s="61" customFormat="1" ht="12.75" x14ac:dyDescent="0.2">
      <c r="A24" s="105">
        <v>8</v>
      </c>
      <c r="B24" s="134" t="s">
        <v>85</v>
      </c>
      <c r="C24" s="134" t="s">
        <v>587</v>
      </c>
      <c r="D24" s="135">
        <v>0.45833333333333331</v>
      </c>
      <c r="E24" s="105" t="s">
        <v>581</v>
      </c>
      <c r="F24" s="105" t="s">
        <v>469</v>
      </c>
      <c r="G24" s="105"/>
      <c r="H24" s="105"/>
      <c r="I24" s="105" t="s">
        <v>586</v>
      </c>
    </row>
    <row r="25" spans="1:10" s="61" customFormat="1" ht="12.75" x14ac:dyDescent="0.2">
      <c r="A25" s="105">
        <v>9</v>
      </c>
      <c r="B25" s="134" t="s">
        <v>88</v>
      </c>
      <c r="C25" s="134" t="s">
        <v>587</v>
      </c>
      <c r="D25" s="135">
        <v>0.5</v>
      </c>
      <c r="E25" s="105" t="s">
        <v>582</v>
      </c>
      <c r="F25" s="105" t="s">
        <v>471</v>
      </c>
      <c r="G25" s="105"/>
      <c r="H25" s="105"/>
      <c r="I25" s="105" t="s">
        <v>586</v>
      </c>
    </row>
    <row r="26" spans="1:10" s="61" customFormat="1" ht="12.75" x14ac:dyDescent="0.2">
      <c r="A26" s="136">
        <v>10</v>
      </c>
      <c r="B26" s="117" t="s">
        <v>71</v>
      </c>
      <c r="C26" s="117"/>
      <c r="D26" s="118"/>
      <c r="E26" s="136" t="s">
        <v>460</v>
      </c>
      <c r="F26" s="179" t="s">
        <v>620</v>
      </c>
      <c r="G26" s="192">
        <v>5</v>
      </c>
      <c r="H26" s="192">
        <v>0</v>
      </c>
      <c r="I26" s="179" t="s">
        <v>576</v>
      </c>
    </row>
    <row r="27" spans="1:10" s="61" customFormat="1" ht="12.75" x14ac:dyDescent="0.2">
      <c r="A27" s="136">
        <v>11</v>
      </c>
      <c r="B27" s="117" t="s">
        <v>72</v>
      </c>
      <c r="C27" s="117" t="s">
        <v>547</v>
      </c>
      <c r="D27" s="118">
        <v>0.45833333333333331</v>
      </c>
      <c r="E27" s="136" t="s">
        <v>584</v>
      </c>
      <c r="F27" s="136" t="s">
        <v>583</v>
      </c>
      <c r="G27" s="136"/>
      <c r="H27" s="136"/>
      <c r="I27" s="136" t="s">
        <v>592</v>
      </c>
    </row>
    <row r="28" spans="1:10" s="61" customFormat="1" ht="12.75" x14ac:dyDescent="0.2">
      <c r="A28" s="136">
        <v>12</v>
      </c>
      <c r="B28" s="117" t="s">
        <v>73</v>
      </c>
      <c r="C28" s="117" t="s">
        <v>547</v>
      </c>
      <c r="D28" s="118">
        <v>0.5</v>
      </c>
      <c r="E28" s="136" t="s">
        <v>463</v>
      </c>
      <c r="F28" s="136" t="s">
        <v>461</v>
      </c>
      <c r="G28" s="136"/>
      <c r="H28" s="136"/>
      <c r="I28" s="136" t="s">
        <v>592</v>
      </c>
    </row>
    <row r="29" spans="1:10" s="61" customFormat="1" ht="12.75" x14ac:dyDescent="0.2">
      <c r="A29" s="136">
        <v>13</v>
      </c>
      <c r="B29" s="117" t="s">
        <v>74</v>
      </c>
      <c r="C29" s="117" t="s">
        <v>547</v>
      </c>
      <c r="D29" s="118">
        <v>0.54166666666666663</v>
      </c>
      <c r="E29" s="136" t="s">
        <v>462</v>
      </c>
      <c r="F29" s="136" t="s">
        <v>464</v>
      </c>
      <c r="G29" s="136"/>
      <c r="H29" s="136"/>
      <c r="I29" s="136" t="s">
        <v>592</v>
      </c>
    </row>
    <row r="30" spans="1:10" s="61" customFormat="1" ht="12.75" x14ac:dyDescent="0.2">
      <c r="A30" s="105">
        <v>14</v>
      </c>
      <c r="B30" s="134" t="s">
        <v>87</v>
      </c>
      <c r="C30" s="134" t="s">
        <v>550</v>
      </c>
      <c r="D30" s="135">
        <v>0.41666666666666669</v>
      </c>
      <c r="E30" s="105" t="s">
        <v>580</v>
      </c>
      <c r="F30" s="105" t="s">
        <v>465</v>
      </c>
      <c r="G30" s="105"/>
      <c r="H30" s="105"/>
      <c r="I30" s="105" t="s">
        <v>586</v>
      </c>
    </row>
    <row r="31" spans="1:10" s="61" customFormat="1" ht="12.75" x14ac:dyDescent="0.2">
      <c r="A31" s="105">
        <v>15</v>
      </c>
      <c r="B31" s="134" t="s">
        <v>97</v>
      </c>
      <c r="C31" s="134" t="s">
        <v>550</v>
      </c>
      <c r="D31" s="135">
        <v>0.45833333333333331</v>
      </c>
      <c r="E31" s="105" t="s">
        <v>470</v>
      </c>
      <c r="F31" s="105" t="s">
        <v>582</v>
      </c>
      <c r="G31" s="105"/>
      <c r="H31" s="105"/>
      <c r="I31" s="105" t="s">
        <v>586</v>
      </c>
    </row>
    <row r="32" spans="1:10" s="61" customFormat="1" ht="12.75" x14ac:dyDescent="0.2">
      <c r="A32" s="136">
        <v>16</v>
      </c>
      <c r="B32" s="117" t="s">
        <v>80</v>
      </c>
      <c r="C32" s="117" t="s">
        <v>567</v>
      </c>
      <c r="D32" s="181">
        <v>0.45833333333333331</v>
      </c>
      <c r="E32" s="136" t="s">
        <v>460</v>
      </c>
      <c r="F32" s="136" t="s">
        <v>583</v>
      </c>
      <c r="G32" s="136"/>
      <c r="H32" s="136"/>
      <c r="I32" s="136" t="s">
        <v>592</v>
      </c>
      <c r="J32" s="145" t="s">
        <v>612</v>
      </c>
    </row>
    <row r="33" spans="1:10" s="61" customFormat="1" ht="12.75" x14ac:dyDescent="0.2">
      <c r="A33" s="136">
        <v>17</v>
      </c>
      <c r="B33" s="117" t="s">
        <v>81</v>
      </c>
      <c r="C33" s="117"/>
      <c r="D33" s="118"/>
      <c r="E33" s="179" t="s">
        <v>621</v>
      </c>
      <c r="F33" s="136" t="s">
        <v>584</v>
      </c>
      <c r="G33" s="192">
        <v>0</v>
      </c>
      <c r="H33" s="192">
        <v>5</v>
      </c>
      <c r="I33" s="179" t="s">
        <v>576</v>
      </c>
    </row>
    <row r="34" spans="1:10" s="61" customFormat="1" ht="12.75" x14ac:dyDescent="0.2">
      <c r="A34" s="136">
        <v>18</v>
      </c>
      <c r="B34" s="117" t="s">
        <v>82</v>
      </c>
      <c r="C34" s="117" t="s">
        <v>567</v>
      </c>
      <c r="D34" s="118">
        <v>0.5</v>
      </c>
      <c r="E34" s="136" t="s">
        <v>463</v>
      </c>
      <c r="F34" s="136" t="s">
        <v>464</v>
      </c>
      <c r="G34" s="136"/>
      <c r="H34" s="136"/>
      <c r="I34" s="136" t="s">
        <v>592</v>
      </c>
    </row>
    <row r="35" spans="1:10" s="61" customFormat="1" ht="12.75" x14ac:dyDescent="0.2">
      <c r="A35" s="136">
        <v>19</v>
      </c>
      <c r="B35" s="117" t="s">
        <v>83</v>
      </c>
      <c r="C35" s="117" t="s">
        <v>567</v>
      </c>
      <c r="D35" s="118">
        <v>0.54166666666666663</v>
      </c>
      <c r="E35" s="136" t="s">
        <v>461</v>
      </c>
      <c r="F35" s="136" t="s">
        <v>462</v>
      </c>
      <c r="G35" s="136"/>
      <c r="H35" s="136"/>
      <c r="I35" s="136" t="s">
        <v>592</v>
      </c>
    </row>
    <row r="36" spans="1:10" s="61" customFormat="1" ht="12.75" x14ac:dyDescent="0.2">
      <c r="A36" s="105">
        <v>20</v>
      </c>
      <c r="B36" s="134" t="s">
        <v>93</v>
      </c>
      <c r="C36" s="134" t="s">
        <v>568</v>
      </c>
      <c r="D36" s="135">
        <v>0.41666666666666669</v>
      </c>
      <c r="E36" s="105" t="s">
        <v>457</v>
      </c>
      <c r="F36" s="105" t="s">
        <v>469</v>
      </c>
      <c r="G36" s="105"/>
      <c r="H36" s="105"/>
      <c r="I36" s="105" t="s">
        <v>586</v>
      </c>
    </row>
    <row r="37" spans="1:10" s="61" customFormat="1" ht="12.75" x14ac:dyDescent="0.2">
      <c r="A37" s="105">
        <v>21</v>
      </c>
      <c r="B37" s="134" t="s">
        <v>94</v>
      </c>
      <c r="C37" s="134" t="s">
        <v>568</v>
      </c>
      <c r="D37" s="135">
        <v>0.45833333333333331</v>
      </c>
      <c r="E37" s="105" t="s">
        <v>467</v>
      </c>
      <c r="F37" s="105" t="s">
        <v>581</v>
      </c>
      <c r="G37" s="105"/>
      <c r="H37" s="105"/>
      <c r="I37" s="105" t="s">
        <v>586</v>
      </c>
    </row>
    <row r="38" spans="1:10" s="61" customFormat="1" ht="12.75" x14ac:dyDescent="0.2">
      <c r="A38" s="136">
        <v>22</v>
      </c>
      <c r="B38" s="117" t="s">
        <v>89</v>
      </c>
      <c r="C38" s="117" t="s">
        <v>569</v>
      </c>
      <c r="D38" s="181">
        <v>0.45833333333333331</v>
      </c>
      <c r="E38" s="136" t="s">
        <v>460</v>
      </c>
      <c r="F38" s="136" t="s">
        <v>584</v>
      </c>
      <c r="G38" s="136"/>
      <c r="H38" s="136"/>
      <c r="I38" s="136" t="s">
        <v>592</v>
      </c>
      <c r="J38" s="145" t="s">
        <v>612</v>
      </c>
    </row>
    <row r="39" spans="1:10" s="61" customFormat="1" ht="12.75" x14ac:dyDescent="0.2">
      <c r="A39" s="136">
        <v>23</v>
      </c>
      <c r="B39" s="117" t="s">
        <v>90</v>
      </c>
      <c r="C39" s="117"/>
      <c r="D39" s="118"/>
      <c r="E39" s="136" t="s">
        <v>583</v>
      </c>
      <c r="F39" s="180" t="s">
        <v>620</v>
      </c>
      <c r="G39" s="192">
        <v>5</v>
      </c>
      <c r="H39" s="192">
        <v>0</v>
      </c>
      <c r="I39" s="179" t="s">
        <v>576</v>
      </c>
    </row>
    <row r="40" spans="1:10" s="61" customFormat="1" ht="12.75" x14ac:dyDescent="0.2">
      <c r="A40" s="136">
        <v>24</v>
      </c>
      <c r="B40" s="117" t="s">
        <v>91</v>
      </c>
      <c r="C40" s="117" t="s">
        <v>569</v>
      </c>
      <c r="D40" s="118">
        <v>0.5</v>
      </c>
      <c r="E40" s="136" t="s">
        <v>463</v>
      </c>
      <c r="F40" s="136" t="s">
        <v>462</v>
      </c>
      <c r="G40" s="136"/>
      <c r="H40" s="136"/>
      <c r="I40" s="136" t="s">
        <v>592</v>
      </c>
    </row>
    <row r="41" spans="1:10" s="61" customFormat="1" ht="12.75" x14ac:dyDescent="0.2">
      <c r="A41" s="136">
        <v>25</v>
      </c>
      <c r="B41" s="117" t="s">
        <v>92</v>
      </c>
      <c r="C41" s="117" t="s">
        <v>569</v>
      </c>
      <c r="D41" s="118">
        <v>0.54166666666666663</v>
      </c>
      <c r="E41" s="136" t="s">
        <v>464</v>
      </c>
      <c r="F41" s="136" t="s">
        <v>461</v>
      </c>
      <c r="G41" s="136"/>
      <c r="H41" s="136"/>
      <c r="I41" s="136" t="s">
        <v>592</v>
      </c>
    </row>
    <row r="42" spans="1:10" s="61" customFormat="1" ht="12.75" x14ac:dyDescent="0.2">
      <c r="A42" s="105">
        <v>26</v>
      </c>
      <c r="B42" s="134" t="s">
        <v>95</v>
      </c>
      <c r="C42" s="134" t="s">
        <v>595</v>
      </c>
      <c r="D42" s="135">
        <v>0.41666666666666669</v>
      </c>
      <c r="E42" s="105" t="s">
        <v>468</v>
      </c>
      <c r="F42" s="105" t="s">
        <v>465</v>
      </c>
      <c r="G42" s="105"/>
      <c r="H42" s="105"/>
      <c r="I42" s="105" t="s">
        <v>586</v>
      </c>
    </row>
    <row r="43" spans="1:10" s="61" customFormat="1" ht="12.75" x14ac:dyDescent="0.2">
      <c r="A43" s="105">
        <v>27</v>
      </c>
      <c r="B43" s="134" t="s">
        <v>96</v>
      </c>
      <c r="C43" s="134" t="s">
        <v>595</v>
      </c>
      <c r="D43" s="135">
        <v>0.45833333333333331</v>
      </c>
      <c r="E43" s="105" t="s">
        <v>466</v>
      </c>
      <c r="F43" s="105" t="s">
        <v>580</v>
      </c>
      <c r="G43" s="105"/>
      <c r="H43" s="105"/>
      <c r="I43" s="105" t="s">
        <v>586</v>
      </c>
    </row>
    <row r="44" spans="1:10" s="61" customFormat="1" ht="12.75" x14ac:dyDescent="0.2"/>
    <row r="45" spans="1:10" x14ac:dyDescent="0.25">
      <c r="E45" s="52" t="s">
        <v>603</v>
      </c>
      <c r="F45" s="214">
        <v>46309</v>
      </c>
      <c r="G45" s="214"/>
      <c r="H45" s="214"/>
    </row>
    <row r="46" spans="1:10" x14ac:dyDescent="0.25">
      <c r="E46" s="52" t="s">
        <v>604</v>
      </c>
      <c r="F46" s="214">
        <f ca="1">TODAY()</f>
        <v>46325</v>
      </c>
      <c r="G46" s="214"/>
      <c r="H46" s="214"/>
    </row>
  </sheetData>
  <sortState ref="K11:K22">
    <sortCondition ref="K11:K22"/>
  </sortState>
  <mergeCells count="20">
    <mergeCell ref="F45:H45"/>
    <mergeCell ref="F46:H46"/>
    <mergeCell ref="B10:D10"/>
    <mergeCell ref="B8:D8"/>
    <mergeCell ref="G4:I4"/>
    <mergeCell ref="G5:I5"/>
    <mergeCell ref="G6:I6"/>
    <mergeCell ref="G7:I7"/>
    <mergeCell ref="G8:I8"/>
    <mergeCell ref="B11:D11"/>
    <mergeCell ref="B12:D12"/>
    <mergeCell ref="B13:D13"/>
    <mergeCell ref="B14:D14"/>
    <mergeCell ref="G16:H16"/>
    <mergeCell ref="B15:I15"/>
    <mergeCell ref="A1:I2"/>
    <mergeCell ref="B4:D4"/>
    <mergeCell ref="B5:D5"/>
    <mergeCell ref="B6:D6"/>
    <mergeCell ref="B7:D7"/>
  </mergeCells>
  <pageMargins left="0.7" right="0.7" top="0.75" bottom="0.75" header="0.3" footer="0.3"/>
  <pageSetup paperSize="9" scale="64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3"/>
  <sheetViews>
    <sheetView topLeftCell="A22" zoomScale="154" zoomScaleNormal="154" workbookViewId="0">
      <selection activeCell="E48" sqref="E48"/>
    </sheetView>
  </sheetViews>
  <sheetFormatPr defaultRowHeight="15" x14ac:dyDescent="0.25"/>
  <cols>
    <col min="1" max="1" width="8.7109375" bestFit="1" customWidth="1"/>
    <col min="2" max="2" width="6.28515625" bestFit="1" customWidth="1"/>
    <col min="3" max="3" width="12.5703125" bestFit="1" customWidth="1"/>
    <col min="4" max="4" width="5.7109375" bestFit="1" customWidth="1"/>
    <col min="5" max="6" width="26.5703125" bestFit="1" customWidth="1"/>
    <col min="9" max="9" width="17.5703125" bestFit="1" customWidth="1"/>
    <col min="10" max="10" width="24" customWidth="1"/>
    <col min="11" max="11" width="53.28515625" customWidth="1"/>
  </cols>
  <sheetData>
    <row r="1" spans="1:11" x14ac:dyDescent="0.25">
      <c r="A1" s="231" t="s">
        <v>152</v>
      </c>
      <c r="B1" s="231"/>
      <c r="C1" s="231"/>
      <c r="D1" s="231"/>
      <c r="E1" s="231"/>
      <c r="F1" s="231"/>
      <c r="G1" s="231"/>
      <c r="H1" s="231"/>
      <c r="I1" s="231"/>
      <c r="K1" s="26"/>
    </row>
    <row r="2" spans="1:11" x14ac:dyDescent="0.25">
      <c r="A2" s="231"/>
      <c r="B2" s="231"/>
      <c r="C2" s="231"/>
      <c r="D2" s="231"/>
      <c r="E2" s="231"/>
      <c r="F2" s="231"/>
      <c r="G2" s="231"/>
      <c r="H2" s="231"/>
      <c r="I2" s="231"/>
      <c r="K2" s="36"/>
    </row>
    <row r="3" spans="1:11" x14ac:dyDescent="0.25">
      <c r="A3" s="231"/>
      <c r="B3" s="231"/>
      <c r="C3" s="231"/>
      <c r="D3" s="231"/>
      <c r="E3" s="231"/>
      <c r="F3" s="231"/>
      <c r="G3" s="231"/>
      <c r="H3" s="231"/>
      <c r="I3" s="231"/>
      <c r="K3" s="35"/>
    </row>
    <row r="4" spans="1:11" ht="16.5" thickBot="1" x14ac:dyDescent="0.3">
      <c r="A4" s="1"/>
      <c r="B4" s="1"/>
      <c r="C4" s="1"/>
      <c r="D4" s="2"/>
      <c r="E4" s="1"/>
      <c r="F4" s="1"/>
      <c r="G4" s="1"/>
      <c r="H4" s="1"/>
      <c r="I4" s="1"/>
      <c r="K4" s="36"/>
    </row>
    <row r="5" spans="1:11" ht="16.5" thickBot="1" x14ac:dyDescent="0.3">
      <c r="A5" s="1"/>
      <c r="B5" s="220" t="s">
        <v>103</v>
      </c>
      <c r="C5" s="221"/>
      <c r="D5" s="222"/>
      <c r="E5" s="3" t="s">
        <v>144</v>
      </c>
      <c r="F5" s="3" t="s">
        <v>145</v>
      </c>
      <c r="K5" s="35"/>
    </row>
    <row r="6" spans="1:11" s="61" customFormat="1" ht="12.75" x14ac:dyDescent="0.2">
      <c r="A6" s="61">
        <v>1</v>
      </c>
      <c r="B6" s="223" t="s">
        <v>477</v>
      </c>
      <c r="C6" s="223"/>
      <c r="D6" s="223"/>
      <c r="E6" s="128" t="s">
        <v>482</v>
      </c>
      <c r="F6" s="128" t="s">
        <v>481</v>
      </c>
      <c r="K6" s="129"/>
    </row>
    <row r="7" spans="1:11" s="61" customFormat="1" ht="12.75" x14ac:dyDescent="0.2">
      <c r="A7" s="61">
        <v>2</v>
      </c>
      <c r="B7" s="223" t="s">
        <v>486</v>
      </c>
      <c r="C7" s="223"/>
      <c r="D7" s="223"/>
      <c r="E7" s="193" t="s">
        <v>626</v>
      </c>
      <c r="F7" s="128" t="s">
        <v>473</v>
      </c>
      <c r="K7" s="130"/>
    </row>
    <row r="8" spans="1:11" s="61" customFormat="1" ht="12.75" x14ac:dyDescent="0.2">
      <c r="A8" s="61">
        <v>3</v>
      </c>
      <c r="B8" s="223" t="s">
        <v>475</v>
      </c>
      <c r="C8" s="223"/>
      <c r="D8" s="223"/>
      <c r="E8" s="128" t="s">
        <v>480</v>
      </c>
      <c r="F8" s="128" t="s">
        <v>472</v>
      </c>
      <c r="K8" s="129"/>
    </row>
    <row r="9" spans="1:11" s="61" customFormat="1" ht="13.5" thickBot="1" x14ac:dyDescent="0.25">
      <c r="A9" s="61">
        <v>4</v>
      </c>
      <c r="B9" s="232" t="s">
        <v>616</v>
      </c>
      <c r="C9" s="223"/>
      <c r="D9" s="223"/>
      <c r="E9" s="128" t="s">
        <v>489</v>
      </c>
      <c r="F9" s="128" t="s">
        <v>485</v>
      </c>
      <c r="K9" s="130"/>
    </row>
    <row r="10" spans="1:11" ht="19.5" thickBot="1" x14ac:dyDescent="0.35">
      <c r="A10" s="1"/>
      <c r="B10" s="220" t="s">
        <v>146</v>
      </c>
      <c r="C10" s="221"/>
      <c r="D10" s="9"/>
      <c r="E10" s="8" t="s">
        <v>147</v>
      </c>
      <c r="F10" s="10" t="s">
        <v>148</v>
      </c>
      <c r="K10" s="36"/>
    </row>
    <row r="11" spans="1:11" s="61" customFormat="1" ht="12.75" x14ac:dyDescent="0.2">
      <c r="A11" s="61">
        <v>1</v>
      </c>
      <c r="B11" s="223" t="s">
        <v>484</v>
      </c>
      <c r="C11" s="223"/>
      <c r="D11" s="223"/>
      <c r="E11" s="128" t="s">
        <v>488</v>
      </c>
      <c r="F11" s="62" t="s">
        <v>479</v>
      </c>
      <c r="K11" s="130"/>
    </row>
    <row r="12" spans="1:11" s="61" customFormat="1" ht="12.75" x14ac:dyDescent="0.2">
      <c r="A12" s="61">
        <v>2</v>
      </c>
      <c r="B12" s="223" t="s">
        <v>476</v>
      </c>
      <c r="C12" s="223"/>
      <c r="D12" s="223"/>
      <c r="E12" s="128" t="s">
        <v>487</v>
      </c>
      <c r="F12" s="62" t="s">
        <v>474</v>
      </c>
      <c r="K12" s="129"/>
    </row>
    <row r="13" spans="1:11" s="61" customFormat="1" ht="12.75" x14ac:dyDescent="0.2">
      <c r="A13" s="61">
        <v>3</v>
      </c>
      <c r="B13" s="223" t="s">
        <v>459</v>
      </c>
      <c r="C13" s="223"/>
      <c r="D13" s="223"/>
      <c r="E13" s="162" t="s">
        <v>615</v>
      </c>
      <c r="F13" s="62" t="s">
        <v>478</v>
      </c>
      <c r="K13" s="130"/>
    </row>
    <row r="14" spans="1:11" s="61" customFormat="1" ht="12.75" x14ac:dyDescent="0.2">
      <c r="A14" s="61">
        <v>4</v>
      </c>
      <c r="B14" s="224" t="s">
        <v>617</v>
      </c>
      <c r="C14" s="224"/>
      <c r="D14" s="224"/>
      <c r="E14" s="131" t="s">
        <v>483</v>
      </c>
      <c r="K14" s="129"/>
    </row>
    <row r="15" spans="1:11" s="41" customFormat="1" ht="21" x14ac:dyDescent="0.25">
      <c r="A15" s="1"/>
      <c r="B15" s="229" t="s">
        <v>540</v>
      </c>
      <c r="C15" s="230"/>
      <c r="D15" s="230"/>
      <c r="E15" s="230"/>
      <c r="F15" s="230"/>
      <c r="G15" s="230"/>
      <c r="H15" s="230"/>
      <c r="I15" s="230"/>
      <c r="K15" s="35"/>
    </row>
    <row r="16" spans="1:11" ht="15.75" x14ac:dyDescent="0.25">
      <c r="A16" s="4" t="s">
        <v>15</v>
      </c>
      <c r="B16" s="4" t="s">
        <v>16</v>
      </c>
      <c r="C16" s="4" t="s">
        <v>17</v>
      </c>
      <c r="D16" s="4" t="s">
        <v>18</v>
      </c>
      <c r="E16" s="5" t="s">
        <v>19</v>
      </c>
      <c r="F16" s="5" t="s">
        <v>20</v>
      </c>
      <c r="G16" s="227" t="s">
        <v>21</v>
      </c>
      <c r="H16" s="228"/>
      <c r="I16" s="4" t="s">
        <v>22</v>
      </c>
      <c r="K16" s="36"/>
    </row>
    <row r="17" spans="1:11" s="61" customFormat="1" ht="12.75" x14ac:dyDescent="0.2">
      <c r="A17" s="63">
        <v>1</v>
      </c>
      <c r="B17" s="63" t="s">
        <v>106</v>
      </c>
      <c r="C17" s="64"/>
      <c r="D17" s="64"/>
      <c r="E17" s="16" t="str">
        <f>B6</f>
        <v>Enerjisa Bandırma FL</v>
      </c>
      <c r="F17" s="170" t="str">
        <f>B9</f>
        <v>Ali Öztaylan AİHL (ÇEKİLDİ)</v>
      </c>
      <c r="G17" s="67">
        <v>5</v>
      </c>
      <c r="H17" s="67">
        <v>0</v>
      </c>
      <c r="I17" s="171" t="s">
        <v>576</v>
      </c>
      <c r="K17" s="130"/>
    </row>
    <row r="18" spans="1:11" s="61" customFormat="1" ht="12.75" x14ac:dyDescent="0.2">
      <c r="A18" s="63">
        <v>2</v>
      </c>
      <c r="B18" s="63" t="s">
        <v>107</v>
      </c>
      <c r="C18" s="64" t="s">
        <v>564</v>
      </c>
      <c r="D18" s="168" t="s">
        <v>596</v>
      </c>
      <c r="E18" s="16" t="str">
        <f>B7</f>
        <v>Erdek A.L</v>
      </c>
      <c r="F18" s="16" t="str">
        <f>B8</f>
        <v>Bandırma Yavuz Sultan Selim A.L</v>
      </c>
      <c r="G18" s="67"/>
      <c r="H18" s="67"/>
      <c r="I18" s="64" t="s">
        <v>602</v>
      </c>
      <c r="J18" s="145" t="s">
        <v>612</v>
      </c>
      <c r="K18" s="129"/>
    </row>
    <row r="19" spans="1:11" s="61" customFormat="1" ht="12.75" x14ac:dyDescent="0.2">
      <c r="A19" s="63">
        <v>3</v>
      </c>
      <c r="B19" s="63" t="s">
        <v>114</v>
      </c>
      <c r="C19" s="64" t="s">
        <v>564</v>
      </c>
      <c r="D19" s="168" t="s">
        <v>597</v>
      </c>
      <c r="E19" s="16" t="str">
        <f>E6</f>
        <v>Şehit Mehmet Günenç A.L</v>
      </c>
      <c r="F19" s="16" t="str">
        <f>E9</f>
        <v>Bandırma A.L</v>
      </c>
      <c r="G19" s="67"/>
      <c r="H19" s="67"/>
      <c r="I19" s="64" t="s">
        <v>602</v>
      </c>
      <c r="J19" s="145" t="s">
        <v>612</v>
      </c>
      <c r="K19" s="130"/>
    </row>
    <row r="20" spans="1:11" s="61" customFormat="1" ht="12.75" x14ac:dyDescent="0.2">
      <c r="A20" s="63">
        <v>4</v>
      </c>
      <c r="B20" s="63" t="s">
        <v>115</v>
      </c>
      <c r="C20" s="64"/>
      <c r="D20" s="168"/>
      <c r="E20" s="170" t="str">
        <f>E7</f>
        <v>Gönen MTAL(ÇEKİLDİ)</v>
      </c>
      <c r="F20" s="16" t="str">
        <f>E8</f>
        <v>Ö. Bandırma Final Akademi A.L</v>
      </c>
      <c r="G20" s="67">
        <v>0</v>
      </c>
      <c r="H20" s="67">
        <v>5</v>
      </c>
      <c r="I20" s="171" t="s">
        <v>576</v>
      </c>
      <c r="J20" s="145" t="s">
        <v>612</v>
      </c>
      <c r="K20" s="129"/>
    </row>
    <row r="21" spans="1:11" s="61" customFormat="1" ht="12.75" x14ac:dyDescent="0.2">
      <c r="A21" s="63">
        <v>5</v>
      </c>
      <c r="B21" s="63" t="s">
        <v>122</v>
      </c>
      <c r="C21" s="64" t="s">
        <v>564</v>
      </c>
      <c r="D21" s="168" t="s">
        <v>598</v>
      </c>
      <c r="E21" s="16" t="str">
        <f>F6</f>
        <v>Gönen Ömer Seyfettin FL</v>
      </c>
      <c r="F21" s="16" t="str">
        <f>F9</f>
        <v>Ö. Bandırma Doğa Koleji A.L</v>
      </c>
      <c r="G21" s="67"/>
      <c r="H21" s="67"/>
      <c r="I21" s="64" t="s">
        <v>602</v>
      </c>
      <c r="J21" s="145" t="s">
        <v>612</v>
      </c>
      <c r="K21" s="130"/>
    </row>
    <row r="22" spans="1:11" s="61" customFormat="1" ht="12.75" x14ac:dyDescent="0.2">
      <c r="A22" s="63">
        <v>6</v>
      </c>
      <c r="B22" s="63" t="s">
        <v>123</v>
      </c>
      <c r="C22" s="64" t="s">
        <v>564</v>
      </c>
      <c r="D22" s="168" t="s">
        <v>599</v>
      </c>
      <c r="E22" s="16" t="str">
        <f>F7</f>
        <v>Manyas A.L</v>
      </c>
      <c r="F22" s="16" t="str">
        <f>F8</f>
        <v>Kemal Pireci A.L</v>
      </c>
      <c r="G22" s="67"/>
      <c r="H22" s="67"/>
      <c r="I22" s="64" t="s">
        <v>602</v>
      </c>
      <c r="J22" s="145" t="s">
        <v>612</v>
      </c>
      <c r="K22" s="129"/>
    </row>
    <row r="23" spans="1:11" s="61" customFormat="1" ht="12.75" x14ac:dyDescent="0.2">
      <c r="A23" s="63">
        <v>7</v>
      </c>
      <c r="B23" s="68" t="s">
        <v>128</v>
      </c>
      <c r="C23" s="69"/>
      <c r="D23" s="69"/>
      <c r="E23" s="51" t="str">
        <f>B11</f>
        <v>Salur MTAL</v>
      </c>
      <c r="F23" s="163" t="str">
        <f>B14</f>
        <v>Ö. Bahçeşehir Koleji A.L (ÇEKİLDİ)</v>
      </c>
      <c r="G23" s="72">
        <v>5</v>
      </c>
      <c r="H23" s="72">
        <v>0</v>
      </c>
      <c r="I23" s="167" t="s">
        <v>576</v>
      </c>
      <c r="K23" s="130"/>
    </row>
    <row r="24" spans="1:11" s="61" customFormat="1" ht="12.75" x14ac:dyDescent="0.2">
      <c r="A24" s="63">
        <v>8</v>
      </c>
      <c r="B24" s="68" t="s">
        <v>129</v>
      </c>
      <c r="C24" s="69" t="s">
        <v>600</v>
      </c>
      <c r="D24" s="69" t="s">
        <v>597</v>
      </c>
      <c r="E24" s="51" t="str">
        <f>B12</f>
        <v>Gönen AİHL</v>
      </c>
      <c r="F24" s="51" t="str">
        <f>B13</f>
        <v>Gönen Mustafa Uşdu A.L</v>
      </c>
      <c r="G24" s="72"/>
      <c r="H24" s="72"/>
      <c r="I24" s="69" t="s">
        <v>602</v>
      </c>
      <c r="K24" s="129"/>
    </row>
    <row r="25" spans="1:11" s="61" customFormat="1" ht="12.75" x14ac:dyDescent="0.2">
      <c r="A25" s="63">
        <v>9</v>
      </c>
      <c r="B25" s="68" t="s">
        <v>134</v>
      </c>
      <c r="C25" s="69" t="s">
        <v>600</v>
      </c>
      <c r="D25" s="69" t="s">
        <v>598</v>
      </c>
      <c r="E25" s="51" t="str">
        <f>E11</f>
        <v>Edincik Recep Gencer MTAL</v>
      </c>
      <c r="F25" s="51" t="str">
        <f>E14</f>
        <v>Borsa İstanbul MTAL</v>
      </c>
      <c r="G25" s="72"/>
      <c r="H25" s="72"/>
      <c r="I25" s="69" t="s">
        <v>602</v>
      </c>
      <c r="K25" s="129"/>
    </row>
    <row r="26" spans="1:11" s="61" customFormat="1" ht="12.75" x14ac:dyDescent="0.2">
      <c r="A26" s="63">
        <v>10</v>
      </c>
      <c r="B26" s="68" t="s">
        <v>135</v>
      </c>
      <c r="C26" s="69"/>
      <c r="D26" s="69"/>
      <c r="E26" s="51" t="str">
        <f>E12</f>
        <v>Ö. Ergün Kavram A.L</v>
      </c>
      <c r="F26" s="163" t="str">
        <f>E13</f>
        <v>Haydar Çavuş Ticaret MTAL (ÇEKİLDİ)</v>
      </c>
      <c r="G26" s="72">
        <v>5</v>
      </c>
      <c r="H26" s="72">
        <v>0</v>
      </c>
      <c r="I26" s="166" t="s">
        <v>576</v>
      </c>
    </row>
    <row r="27" spans="1:11" s="61" customFormat="1" ht="12.75" x14ac:dyDescent="0.2">
      <c r="A27" s="63">
        <v>11</v>
      </c>
      <c r="B27" s="68" t="s">
        <v>141</v>
      </c>
      <c r="C27" s="69" t="s">
        <v>600</v>
      </c>
      <c r="D27" s="164" t="s">
        <v>599</v>
      </c>
      <c r="E27" s="51" t="str">
        <f>F11</f>
        <v>Akşemsettin MTAL</v>
      </c>
      <c r="F27" s="51" t="str">
        <f>F12</f>
        <v>Ö. Bandırma Fen Bilimleri A.L</v>
      </c>
      <c r="G27" s="72"/>
      <c r="H27" s="72"/>
      <c r="I27" s="69" t="s">
        <v>602</v>
      </c>
      <c r="J27" s="165" t="s">
        <v>612</v>
      </c>
    </row>
    <row r="28" spans="1:11" s="61" customFormat="1" ht="12.75" x14ac:dyDescent="0.2">
      <c r="A28" s="63">
        <v>12</v>
      </c>
      <c r="B28" s="63" t="s">
        <v>108</v>
      </c>
      <c r="C28" s="64" t="s">
        <v>591</v>
      </c>
      <c r="D28" s="64" t="s">
        <v>596</v>
      </c>
      <c r="E28" s="16" t="str">
        <f>B6</f>
        <v>Enerjisa Bandırma FL</v>
      </c>
      <c r="F28" s="16" t="str">
        <f>B8</f>
        <v>Bandırma Yavuz Sultan Selim A.L</v>
      </c>
      <c r="G28" s="67"/>
      <c r="H28" s="67"/>
      <c r="I28" s="64" t="s">
        <v>602</v>
      </c>
    </row>
    <row r="29" spans="1:11" s="61" customFormat="1" ht="12.75" x14ac:dyDescent="0.2">
      <c r="A29" s="63">
        <v>13</v>
      </c>
      <c r="B29" s="63" t="s">
        <v>109</v>
      </c>
      <c r="C29" s="64"/>
      <c r="D29" s="64"/>
      <c r="E29" s="170" t="str">
        <f>B9</f>
        <v>Ali Öztaylan AİHL (ÇEKİLDİ)</v>
      </c>
      <c r="F29" s="16" t="str">
        <f>B7</f>
        <v>Erdek A.L</v>
      </c>
      <c r="G29" s="67">
        <v>0</v>
      </c>
      <c r="H29" s="67">
        <v>5</v>
      </c>
      <c r="I29" s="171" t="s">
        <v>576</v>
      </c>
    </row>
    <row r="30" spans="1:11" s="61" customFormat="1" ht="12.75" x14ac:dyDescent="0.2">
      <c r="A30" s="63">
        <v>14</v>
      </c>
      <c r="B30" s="63" t="s">
        <v>116</v>
      </c>
      <c r="C30" s="64" t="s">
        <v>591</v>
      </c>
      <c r="D30" s="168" t="s">
        <v>597</v>
      </c>
      <c r="E30" s="16" t="str">
        <f>E6</f>
        <v>Şehit Mehmet Günenç A.L</v>
      </c>
      <c r="F30" s="16" t="str">
        <f>E8</f>
        <v>Ö. Bandırma Final Akademi A.L</v>
      </c>
      <c r="G30" s="67"/>
      <c r="H30" s="67"/>
      <c r="I30" s="64" t="s">
        <v>602</v>
      </c>
      <c r="J30" s="145" t="s">
        <v>612</v>
      </c>
    </row>
    <row r="31" spans="1:11" s="61" customFormat="1" ht="12.75" x14ac:dyDescent="0.2">
      <c r="A31" s="63">
        <v>15</v>
      </c>
      <c r="B31" s="63" t="s">
        <v>117</v>
      </c>
      <c r="C31" s="64"/>
      <c r="D31" s="111"/>
      <c r="E31" s="16" t="str">
        <f>E9</f>
        <v>Bandırma A.L</v>
      </c>
      <c r="F31" s="170" t="str">
        <f>E7</f>
        <v>Gönen MTAL(ÇEKİLDİ)</v>
      </c>
      <c r="G31" s="67">
        <v>5</v>
      </c>
      <c r="H31" s="67">
        <v>0</v>
      </c>
      <c r="I31" s="171" t="s">
        <v>576</v>
      </c>
      <c r="J31" s="188"/>
    </row>
    <row r="32" spans="1:11" s="61" customFormat="1" ht="12.75" x14ac:dyDescent="0.2">
      <c r="A32" s="63">
        <v>16</v>
      </c>
      <c r="B32" s="63" t="s">
        <v>124</v>
      </c>
      <c r="C32" s="64" t="s">
        <v>591</v>
      </c>
      <c r="D32" s="168" t="s">
        <v>598</v>
      </c>
      <c r="E32" s="16" t="str">
        <f>F6</f>
        <v>Gönen Ömer Seyfettin FL</v>
      </c>
      <c r="F32" s="16" t="str">
        <f>F8</f>
        <v>Kemal Pireci A.L</v>
      </c>
      <c r="G32" s="67"/>
      <c r="H32" s="67"/>
      <c r="I32" s="64" t="s">
        <v>602</v>
      </c>
      <c r="J32" s="145" t="s">
        <v>612</v>
      </c>
    </row>
    <row r="33" spans="1:10" s="61" customFormat="1" ht="12.75" x14ac:dyDescent="0.2">
      <c r="A33" s="63">
        <v>17</v>
      </c>
      <c r="B33" s="63" t="s">
        <v>125</v>
      </c>
      <c r="C33" s="64" t="s">
        <v>591</v>
      </c>
      <c r="D33" s="168" t="s">
        <v>599</v>
      </c>
      <c r="E33" s="16" t="str">
        <f>F9</f>
        <v>Ö. Bandırma Doğa Koleji A.L</v>
      </c>
      <c r="F33" s="16" t="str">
        <f>F7</f>
        <v>Manyas A.L</v>
      </c>
      <c r="G33" s="67"/>
      <c r="H33" s="67"/>
      <c r="I33" s="64" t="s">
        <v>602</v>
      </c>
      <c r="J33" s="145" t="s">
        <v>612</v>
      </c>
    </row>
    <row r="34" spans="1:10" s="61" customFormat="1" ht="12.75" x14ac:dyDescent="0.2">
      <c r="A34" s="63">
        <v>18</v>
      </c>
      <c r="B34" s="68" t="s">
        <v>130</v>
      </c>
      <c r="C34" s="69" t="s">
        <v>548</v>
      </c>
      <c r="D34" s="168" t="s">
        <v>597</v>
      </c>
      <c r="E34" s="51" t="str">
        <f>B11</f>
        <v>Salur MTAL</v>
      </c>
      <c r="F34" s="51" t="str">
        <f>B13</f>
        <v>Gönen Mustafa Uşdu A.L</v>
      </c>
      <c r="G34" s="72"/>
      <c r="H34" s="72"/>
      <c r="I34" s="69" t="s">
        <v>602</v>
      </c>
      <c r="J34" s="145" t="s">
        <v>612</v>
      </c>
    </row>
    <row r="35" spans="1:10" s="61" customFormat="1" ht="12.75" x14ac:dyDescent="0.2">
      <c r="A35" s="63">
        <v>19</v>
      </c>
      <c r="B35" s="68" t="s">
        <v>131</v>
      </c>
      <c r="C35" s="69"/>
      <c r="D35" s="69"/>
      <c r="E35" s="163" t="str">
        <f>B14</f>
        <v>Ö. Bahçeşehir Koleji A.L (ÇEKİLDİ)</v>
      </c>
      <c r="F35" s="51" t="str">
        <f>B12</f>
        <v>Gönen AİHL</v>
      </c>
      <c r="G35" s="72">
        <v>0</v>
      </c>
      <c r="H35" s="72">
        <v>5</v>
      </c>
      <c r="I35" s="166" t="s">
        <v>576</v>
      </c>
    </row>
    <row r="36" spans="1:10" s="61" customFormat="1" ht="12.75" x14ac:dyDescent="0.2">
      <c r="A36" s="63">
        <v>20</v>
      </c>
      <c r="B36" s="68" t="s">
        <v>136</v>
      </c>
      <c r="C36" s="69"/>
      <c r="D36" s="69"/>
      <c r="E36" s="51" t="str">
        <f>E11</f>
        <v>Edincik Recep Gencer MTAL</v>
      </c>
      <c r="F36" s="163" t="str">
        <f>E13</f>
        <v>Haydar Çavuş Ticaret MTAL (ÇEKİLDİ)</v>
      </c>
      <c r="G36" s="72">
        <v>5</v>
      </c>
      <c r="H36" s="72">
        <v>0</v>
      </c>
      <c r="I36" s="167" t="s">
        <v>576</v>
      </c>
    </row>
    <row r="37" spans="1:10" s="61" customFormat="1" ht="12.75" x14ac:dyDescent="0.2">
      <c r="A37" s="63">
        <v>21</v>
      </c>
      <c r="B37" s="68" t="s">
        <v>137</v>
      </c>
      <c r="C37" s="69" t="s">
        <v>548</v>
      </c>
      <c r="D37" s="168" t="s">
        <v>598</v>
      </c>
      <c r="E37" s="51" t="str">
        <f>E14</f>
        <v>Borsa İstanbul MTAL</v>
      </c>
      <c r="F37" s="51" t="str">
        <f>E12</f>
        <v>Ö. Ergün Kavram A.L</v>
      </c>
      <c r="G37" s="72"/>
      <c r="H37" s="72"/>
      <c r="I37" s="69" t="s">
        <v>602</v>
      </c>
      <c r="J37" s="145" t="s">
        <v>612</v>
      </c>
    </row>
    <row r="38" spans="1:10" s="61" customFormat="1" ht="12.75" x14ac:dyDescent="0.2">
      <c r="A38" s="63">
        <v>22</v>
      </c>
      <c r="B38" s="68" t="s">
        <v>142</v>
      </c>
      <c r="C38" s="69" t="s">
        <v>548</v>
      </c>
      <c r="D38" s="168" t="s">
        <v>599</v>
      </c>
      <c r="E38" s="51" t="str">
        <f>F13</f>
        <v>Ö. Akın Ertürk A.L</v>
      </c>
      <c r="F38" s="51" t="str">
        <f>F11</f>
        <v>Akşemsettin MTAL</v>
      </c>
      <c r="G38" s="72"/>
      <c r="H38" s="72"/>
      <c r="I38" s="69" t="s">
        <v>602</v>
      </c>
      <c r="J38" s="145" t="s">
        <v>612</v>
      </c>
    </row>
    <row r="39" spans="1:10" s="61" customFormat="1" ht="12.75" x14ac:dyDescent="0.2">
      <c r="A39" s="63">
        <v>23</v>
      </c>
      <c r="B39" s="63" t="s">
        <v>110</v>
      </c>
      <c r="C39" s="64" t="s">
        <v>551</v>
      </c>
      <c r="D39" s="64" t="s">
        <v>596</v>
      </c>
      <c r="E39" s="16" t="str">
        <f>B6</f>
        <v>Enerjisa Bandırma FL</v>
      </c>
      <c r="F39" s="16" t="str">
        <f>B7</f>
        <v>Erdek A.L</v>
      </c>
      <c r="G39" s="67"/>
      <c r="H39" s="67"/>
      <c r="I39" s="64" t="s">
        <v>602</v>
      </c>
    </row>
    <row r="40" spans="1:10" s="61" customFormat="1" ht="12.75" x14ac:dyDescent="0.2">
      <c r="A40" s="63">
        <v>24</v>
      </c>
      <c r="B40" s="63" t="s">
        <v>111</v>
      </c>
      <c r="C40" s="64"/>
      <c r="D40" s="64"/>
      <c r="E40" s="16" t="str">
        <f>B8</f>
        <v>Bandırma Yavuz Sultan Selim A.L</v>
      </c>
      <c r="F40" s="170" t="str">
        <f>B9</f>
        <v>Ali Öztaylan AİHL (ÇEKİLDİ)</v>
      </c>
      <c r="G40" s="67">
        <v>5</v>
      </c>
      <c r="H40" s="67">
        <v>0</v>
      </c>
      <c r="I40" s="171" t="s">
        <v>576</v>
      </c>
    </row>
    <row r="41" spans="1:10" s="61" customFormat="1" ht="12.75" x14ac:dyDescent="0.2">
      <c r="A41" s="63">
        <v>25</v>
      </c>
      <c r="B41" s="63" t="s">
        <v>118</v>
      </c>
      <c r="C41" s="64"/>
      <c r="D41" s="111"/>
      <c r="E41" s="16" t="str">
        <f>E6</f>
        <v>Şehit Mehmet Günenç A.L</v>
      </c>
      <c r="F41" s="170" t="str">
        <f>E7</f>
        <v>Gönen MTAL(ÇEKİLDİ)</v>
      </c>
      <c r="G41" s="67">
        <v>5</v>
      </c>
      <c r="H41" s="67">
        <v>0</v>
      </c>
      <c r="I41" s="171" t="s">
        <v>576</v>
      </c>
      <c r="J41" s="188"/>
    </row>
    <row r="42" spans="1:10" s="61" customFormat="1" ht="12.75" x14ac:dyDescent="0.2">
      <c r="A42" s="63">
        <v>26</v>
      </c>
      <c r="B42" s="63" t="s">
        <v>119</v>
      </c>
      <c r="C42" s="64" t="s">
        <v>551</v>
      </c>
      <c r="D42" s="168" t="s">
        <v>597</v>
      </c>
      <c r="E42" s="16" t="str">
        <f>E8</f>
        <v>Ö. Bandırma Final Akademi A.L</v>
      </c>
      <c r="F42" s="16" t="str">
        <f>E9</f>
        <v>Bandırma A.L</v>
      </c>
      <c r="G42" s="67"/>
      <c r="H42" s="67"/>
      <c r="I42" s="64" t="s">
        <v>602</v>
      </c>
      <c r="J42" s="145" t="s">
        <v>612</v>
      </c>
    </row>
    <row r="43" spans="1:10" s="61" customFormat="1" ht="12.75" x14ac:dyDescent="0.2">
      <c r="A43" s="63">
        <v>27</v>
      </c>
      <c r="B43" s="63" t="s">
        <v>126</v>
      </c>
      <c r="C43" s="64" t="s">
        <v>551</v>
      </c>
      <c r="D43" s="168" t="s">
        <v>598</v>
      </c>
      <c r="E43" s="16" t="str">
        <f>F6</f>
        <v>Gönen Ömer Seyfettin FL</v>
      </c>
      <c r="F43" s="16" t="str">
        <f>F7</f>
        <v>Manyas A.L</v>
      </c>
      <c r="G43" s="67"/>
      <c r="H43" s="67"/>
      <c r="I43" s="64" t="s">
        <v>602</v>
      </c>
      <c r="J43" s="145" t="s">
        <v>612</v>
      </c>
    </row>
    <row r="44" spans="1:10" s="61" customFormat="1" ht="12.75" x14ac:dyDescent="0.2">
      <c r="A44" s="63">
        <v>28</v>
      </c>
      <c r="B44" s="63" t="s">
        <v>127</v>
      </c>
      <c r="C44" s="64" t="s">
        <v>551</v>
      </c>
      <c r="D44" s="168" t="s">
        <v>599</v>
      </c>
      <c r="E44" s="16" t="str">
        <f>F8</f>
        <v>Kemal Pireci A.L</v>
      </c>
      <c r="F44" s="16" t="str">
        <f>F9</f>
        <v>Ö. Bandırma Doğa Koleji A.L</v>
      </c>
      <c r="G44" s="67"/>
      <c r="H44" s="67"/>
      <c r="I44" s="64" t="s">
        <v>602</v>
      </c>
      <c r="J44" s="145" t="s">
        <v>612</v>
      </c>
    </row>
    <row r="45" spans="1:10" s="61" customFormat="1" ht="12.75" x14ac:dyDescent="0.2">
      <c r="A45" s="63">
        <v>29</v>
      </c>
      <c r="B45" s="68" t="s">
        <v>132</v>
      </c>
      <c r="C45" s="69" t="s">
        <v>595</v>
      </c>
      <c r="D45" s="168" t="s">
        <v>597</v>
      </c>
      <c r="E45" s="51" t="str">
        <f>B11</f>
        <v>Salur MTAL</v>
      </c>
      <c r="F45" s="51" t="str">
        <f>B12</f>
        <v>Gönen AİHL</v>
      </c>
      <c r="G45" s="72"/>
      <c r="H45" s="72"/>
      <c r="I45" s="69" t="s">
        <v>602</v>
      </c>
      <c r="J45" s="145" t="s">
        <v>612</v>
      </c>
    </row>
    <row r="46" spans="1:10" s="61" customFormat="1" ht="12.75" x14ac:dyDescent="0.2">
      <c r="A46" s="63">
        <v>30</v>
      </c>
      <c r="B46" s="68" t="s">
        <v>133</v>
      </c>
      <c r="C46" s="69"/>
      <c r="D46" s="69"/>
      <c r="E46" s="51" t="str">
        <f>B13</f>
        <v>Gönen Mustafa Uşdu A.L</v>
      </c>
      <c r="F46" s="163" t="str">
        <f>B14</f>
        <v>Ö. Bahçeşehir Koleji A.L (ÇEKİLDİ)</v>
      </c>
      <c r="G46" s="72">
        <v>5</v>
      </c>
      <c r="H46" s="72">
        <v>0</v>
      </c>
      <c r="I46" s="167" t="s">
        <v>576</v>
      </c>
    </row>
    <row r="47" spans="1:10" s="61" customFormat="1" ht="12.75" x14ac:dyDescent="0.2">
      <c r="A47" s="63">
        <v>31</v>
      </c>
      <c r="B47" s="68" t="s">
        <v>138</v>
      </c>
      <c r="C47" s="69" t="s">
        <v>595</v>
      </c>
      <c r="D47" s="168" t="s">
        <v>598</v>
      </c>
      <c r="E47" s="51" t="str">
        <f>E11</f>
        <v>Edincik Recep Gencer MTAL</v>
      </c>
      <c r="F47" s="51" t="str">
        <f>E12</f>
        <v>Ö. Ergün Kavram A.L</v>
      </c>
      <c r="G47" s="72"/>
      <c r="H47" s="72"/>
      <c r="I47" s="69" t="s">
        <v>602</v>
      </c>
      <c r="J47" s="145" t="s">
        <v>612</v>
      </c>
    </row>
    <row r="48" spans="1:10" s="61" customFormat="1" ht="12.75" x14ac:dyDescent="0.2">
      <c r="A48" s="63">
        <v>32</v>
      </c>
      <c r="B48" s="68" t="s">
        <v>139</v>
      </c>
      <c r="C48" s="69"/>
      <c r="D48" s="69"/>
      <c r="E48" s="163" t="str">
        <f>E13</f>
        <v>Haydar Çavuş Ticaret MTAL (ÇEKİLDİ)</v>
      </c>
      <c r="F48" s="51" t="str">
        <f>E14</f>
        <v>Borsa İstanbul MTAL</v>
      </c>
      <c r="G48" s="72">
        <v>0</v>
      </c>
      <c r="H48" s="72">
        <v>5</v>
      </c>
      <c r="I48" s="167" t="s">
        <v>576</v>
      </c>
    </row>
    <row r="49" spans="1:10" s="61" customFormat="1" ht="12.75" x14ac:dyDescent="0.2">
      <c r="A49" s="63">
        <v>33</v>
      </c>
      <c r="B49" s="68" t="s">
        <v>143</v>
      </c>
      <c r="C49" s="69" t="s">
        <v>595</v>
      </c>
      <c r="D49" s="169" t="s">
        <v>599</v>
      </c>
      <c r="E49" s="51" t="str">
        <f>F12</f>
        <v>Ö. Bandırma Fen Bilimleri A.L</v>
      </c>
      <c r="F49" s="51" t="str">
        <f>F13</f>
        <v>Ö. Akın Ertürk A.L</v>
      </c>
      <c r="G49" s="72"/>
      <c r="H49" s="72"/>
      <c r="I49" s="69" t="s">
        <v>602</v>
      </c>
      <c r="J49" s="145" t="s">
        <v>612</v>
      </c>
    </row>
    <row r="52" spans="1:10" x14ac:dyDescent="0.25">
      <c r="E52" s="52" t="s">
        <v>603</v>
      </c>
      <c r="F52" s="214">
        <v>46309</v>
      </c>
      <c r="G52" s="214"/>
      <c r="H52" s="214"/>
    </row>
    <row r="53" spans="1:10" x14ac:dyDescent="0.25">
      <c r="E53" s="52" t="s">
        <v>604</v>
      </c>
      <c r="F53" s="214">
        <f ca="1">TODAY()</f>
        <v>46325</v>
      </c>
      <c r="G53" s="214"/>
      <c r="H53" s="214"/>
    </row>
  </sheetData>
  <sortState ref="K2:K25">
    <sortCondition ref="K2:K25"/>
  </sortState>
  <mergeCells count="15">
    <mergeCell ref="F52:H52"/>
    <mergeCell ref="F53:H53"/>
    <mergeCell ref="G16:H16"/>
    <mergeCell ref="B10:C10"/>
    <mergeCell ref="B6:D6"/>
    <mergeCell ref="B15:I15"/>
    <mergeCell ref="B11:D11"/>
    <mergeCell ref="B12:D12"/>
    <mergeCell ref="B13:D13"/>
    <mergeCell ref="B14:D14"/>
    <mergeCell ref="A1:I3"/>
    <mergeCell ref="B7:D7"/>
    <mergeCell ref="B8:D8"/>
    <mergeCell ref="B9:D9"/>
    <mergeCell ref="B5:D5"/>
  </mergeCells>
  <pageMargins left="0.7" right="0.7" top="0.75" bottom="0.75" header="0.3" footer="0.3"/>
  <pageSetup paperSize="9" scale="65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41"/>
  <sheetViews>
    <sheetView zoomScale="124" zoomScaleNormal="124" workbookViewId="0">
      <selection activeCell="J34" sqref="J34"/>
    </sheetView>
  </sheetViews>
  <sheetFormatPr defaultRowHeight="15" x14ac:dyDescent="0.25"/>
  <cols>
    <col min="1" max="1" width="10.42578125" bestFit="1" customWidth="1"/>
    <col min="2" max="2" width="11.28515625" bestFit="1" customWidth="1"/>
    <col min="3" max="3" width="12.42578125" bestFit="1" customWidth="1"/>
    <col min="4" max="4" width="6.5703125" bestFit="1" customWidth="1"/>
    <col min="5" max="6" width="23.7109375" bestFit="1" customWidth="1"/>
    <col min="9" max="9" width="29.7109375" bestFit="1" customWidth="1"/>
    <col min="10" max="10" width="56.28515625" customWidth="1"/>
  </cols>
  <sheetData>
    <row r="1" spans="1:10" x14ac:dyDescent="0.25">
      <c r="A1" s="241" t="s">
        <v>151</v>
      </c>
      <c r="B1" s="231"/>
      <c r="C1" s="231"/>
      <c r="D1" s="231"/>
      <c r="E1" s="231"/>
      <c r="F1" s="231"/>
      <c r="G1" s="231"/>
      <c r="H1" s="231"/>
      <c r="I1" s="231"/>
      <c r="J1" s="27"/>
    </row>
    <row r="2" spans="1:10" x14ac:dyDescent="0.25">
      <c r="A2" s="231"/>
      <c r="B2" s="231"/>
      <c r="C2" s="231"/>
      <c r="D2" s="231"/>
      <c r="E2" s="231"/>
      <c r="F2" s="231"/>
      <c r="G2" s="231"/>
      <c r="H2" s="231"/>
      <c r="I2" s="231"/>
    </row>
    <row r="3" spans="1:10" ht="19.5" thickBot="1" x14ac:dyDescent="0.35">
      <c r="A3" s="6"/>
      <c r="B3" s="6"/>
      <c r="C3" s="6"/>
      <c r="D3" s="12"/>
      <c r="E3" s="12"/>
      <c r="F3" s="6"/>
      <c r="G3" s="6"/>
      <c r="H3" s="6"/>
      <c r="I3" s="6"/>
    </row>
    <row r="4" spans="1:10" ht="19.5" thickBot="1" x14ac:dyDescent="0.35">
      <c r="A4" s="6"/>
      <c r="B4" s="242" t="s">
        <v>0</v>
      </c>
      <c r="C4" s="243"/>
      <c r="D4" s="244"/>
      <c r="E4" s="6"/>
      <c r="F4" s="6"/>
    </row>
    <row r="5" spans="1:10" s="61" customFormat="1" ht="12.75" x14ac:dyDescent="0.2">
      <c r="A5" s="61">
        <v>1</v>
      </c>
      <c r="B5" s="232" t="s">
        <v>614</v>
      </c>
      <c r="C5" s="223"/>
      <c r="D5" s="223"/>
    </row>
    <row r="6" spans="1:10" s="61" customFormat="1" ht="12.75" x14ac:dyDescent="0.2">
      <c r="A6" s="61">
        <v>2</v>
      </c>
      <c r="B6" s="223" t="s">
        <v>520</v>
      </c>
      <c r="C6" s="223"/>
      <c r="D6" s="223"/>
    </row>
    <row r="7" spans="1:10" s="61" customFormat="1" ht="12.75" x14ac:dyDescent="0.2">
      <c r="A7" s="61">
        <v>3</v>
      </c>
      <c r="B7" s="223" t="s">
        <v>534</v>
      </c>
      <c r="C7" s="223"/>
      <c r="D7" s="223"/>
    </row>
    <row r="8" spans="1:10" s="61" customFormat="1" ht="12.75" x14ac:dyDescent="0.2">
      <c r="A8" s="61">
        <v>4</v>
      </c>
      <c r="B8" s="223" t="s">
        <v>524</v>
      </c>
      <c r="C8" s="223"/>
      <c r="D8" s="223"/>
    </row>
    <row r="9" spans="1:10" ht="21" x14ac:dyDescent="0.35">
      <c r="A9" s="6"/>
      <c r="B9" s="245" t="s">
        <v>540</v>
      </c>
      <c r="C9" s="246"/>
      <c r="D9" s="246"/>
      <c r="E9" s="246"/>
      <c r="F9" s="246"/>
      <c r="G9" s="246"/>
      <c r="H9" s="246"/>
      <c r="I9" s="246"/>
    </row>
    <row r="10" spans="1:10" ht="18.75" x14ac:dyDescent="0.25">
      <c r="A10" s="18" t="s">
        <v>15</v>
      </c>
      <c r="B10" s="18" t="s">
        <v>16</v>
      </c>
      <c r="C10" s="18" t="s">
        <v>17</v>
      </c>
      <c r="D10" s="18" t="s">
        <v>18</v>
      </c>
      <c r="E10" s="17" t="s">
        <v>19</v>
      </c>
      <c r="F10" s="17" t="s">
        <v>20</v>
      </c>
      <c r="G10" s="239" t="s">
        <v>21</v>
      </c>
      <c r="H10" s="240"/>
      <c r="I10" s="18" t="s">
        <v>22</v>
      </c>
    </row>
    <row r="11" spans="1:10" s="61" customFormat="1" ht="12.75" x14ac:dyDescent="0.2">
      <c r="A11" s="63">
        <v>1</v>
      </c>
      <c r="B11" s="63" t="s">
        <v>23</v>
      </c>
      <c r="C11" s="64"/>
      <c r="D11" s="65"/>
      <c r="E11" s="159" t="str">
        <f>B5</f>
        <v>Ermişler Cumhuriyet A.L (ÇEKİLDİ)</v>
      </c>
      <c r="F11" s="66" t="str">
        <f>B8</f>
        <v>KMP Spor Lisesi</v>
      </c>
      <c r="G11" s="67">
        <v>0</v>
      </c>
      <c r="H11" s="67">
        <v>5</v>
      </c>
      <c r="I11" s="160" t="s">
        <v>576</v>
      </c>
    </row>
    <row r="12" spans="1:10" s="61" customFormat="1" ht="12.75" x14ac:dyDescent="0.2">
      <c r="A12" s="63">
        <v>2</v>
      </c>
      <c r="B12" s="63" t="s">
        <v>24</v>
      </c>
      <c r="C12" s="64" t="s">
        <v>546</v>
      </c>
      <c r="D12" s="144">
        <v>0.52083333333333337</v>
      </c>
      <c r="E12" s="66" t="str">
        <f>B6</f>
        <v>Sus. Hayme Ana Kız M.T.A.L</v>
      </c>
      <c r="F12" s="66" t="str">
        <f>B7</f>
        <v>Mehmet Vehbi Bolak M.T.A.L</v>
      </c>
      <c r="G12" s="67"/>
      <c r="H12" s="67"/>
      <c r="I12" s="63" t="s">
        <v>545</v>
      </c>
      <c r="J12" s="145" t="s">
        <v>612</v>
      </c>
    </row>
    <row r="13" spans="1:10" s="61" customFormat="1" ht="12.75" x14ac:dyDescent="0.2">
      <c r="A13" s="63">
        <v>3</v>
      </c>
      <c r="B13" s="68" t="s">
        <v>33</v>
      </c>
      <c r="C13" s="69"/>
      <c r="D13" s="70"/>
      <c r="E13" s="152" t="str">
        <f>B5</f>
        <v>Ermişler Cumhuriyet A.L (ÇEKİLDİ)</v>
      </c>
      <c r="F13" s="71" t="str">
        <f>B7</f>
        <v>Mehmet Vehbi Bolak M.T.A.L</v>
      </c>
      <c r="G13" s="72">
        <v>0</v>
      </c>
      <c r="H13" s="72">
        <v>5</v>
      </c>
      <c r="I13" s="160" t="s">
        <v>576</v>
      </c>
    </row>
    <row r="14" spans="1:10" s="61" customFormat="1" ht="12.75" x14ac:dyDescent="0.2">
      <c r="A14" s="63">
        <v>4</v>
      </c>
      <c r="B14" s="68" t="s">
        <v>34</v>
      </c>
      <c r="C14" s="69" t="s">
        <v>550</v>
      </c>
      <c r="D14" s="144">
        <v>0.54166666666666663</v>
      </c>
      <c r="E14" s="71" t="str">
        <f>B8</f>
        <v>KMP Spor Lisesi</v>
      </c>
      <c r="F14" s="71" t="str">
        <f>B6</f>
        <v>Sus. Hayme Ana Kız M.T.A.L</v>
      </c>
      <c r="G14" s="72"/>
      <c r="H14" s="72"/>
      <c r="I14" s="63" t="s">
        <v>545</v>
      </c>
      <c r="J14" s="145" t="s">
        <v>612</v>
      </c>
    </row>
    <row r="15" spans="1:10" s="61" customFormat="1" ht="12.75" x14ac:dyDescent="0.2">
      <c r="A15" s="63">
        <v>5</v>
      </c>
      <c r="B15" s="63" t="s">
        <v>43</v>
      </c>
      <c r="C15" s="64"/>
      <c r="D15" s="65"/>
      <c r="E15" s="159" t="str">
        <f>B5</f>
        <v>Ermişler Cumhuriyet A.L (ÇEKİLDİ)</v>
      </c>
      <c r="F15" s="66" t="str">
        <f>B6</f>
        <v>Sus. Hayme Ana Kız M.T.A.L</v>
      </c>
      <c r="G15" s="67">
        <v>0</v>
      </c>
      <c r="H15" s="67">
        <v>5</v>
      </c>
      <c r="I15" s="160" t="s">
        <v>576</v>
      </c>
    </row>
    <row r="16" spans="1:10" s="61" customFormat="1" ht="12.75" x14ac:dyDescent="0.2">
      <c r="A16" s="63">
        <v>6</v>
      </c>
      <c r="B16" s="63" t="s">
        <v>44</v>
      </c>
      <c r="C16" s="64" t="s">
        <v>553</v>
      </c>
      <c r="D16" s="144">
        <v>0.54166666666666663</v>
      </c>
      <c r="E16" s="66" t="str">
        <f>B7</f>
        <v>Mehmet Vehbi Bolak M.T.A.L</v>
      </c>
      <c r="F16" s="66" t="str">
        <f>B8</f>
        <v>KMP Spor Lisesi</v>
      </c>
      <c r="G16" s="67"/>
      <c r="H16" s="67"/>
      <c r="I16" s="63" t="s">
        <v>545</v>
      </c>
      <c r="J16" s="145" t="s">
        <v>612</v>
      </c>
    </row>
    <row r="17" spans="1:10" s="61" customFormat="1" ht="12.75" x14ac:dyDescent="0.2">
      <c r="A17" s="120" t="s">
        <v>15</v>
      </c>
      <c r="B17" s="120" t="s">
        <v>16</v>
      </c>
      <c r="C17" s="120" t="s">
        <v>17</v>
      </c>
      <c r="D17" s="120" t="s">
        <v>18</v>
      </c>
      <c r="E17" s="121" t="s">
        <v>19</v>
      </c>
      <c r="F17" s="121" t="s">
        <v>20</v>
      </c>
      <c r="G17" s="237" t="s">
        <v>21</v>
      </c>
      <c r="H17" s="238"/>
      <c r="I17" s="120" t="s">
        <v>22</v>
      </c>
    </row>
    <row r="18" spans="1:10" s="61" customFormat="1" ht="12.75" x14ac:dyDescent="0.2">
      <c r="A18" s="63" t="s">
        <v>278</v>
      </c>
      <c r="B18" s="63" t="s">
        <v>218</v>
      </c>
      <c r="C18" s="64"/>
      <c r="D18" s="65"/>
      <c r="E18" s="233" t="s">
        <v>254</v>
      </c>
      <c r="F18" s="234"/>
      <c r="G18" s="67"/>
      <c r="H18" s="67"/>
      <c r="I18" s="63"/>
    </row>
    <row r="19" spans="1:10" s="61" customFormat="1" ht="12.75" x14ac:dyDescent="0.2">
      <c r="A19" s="63" t="s">
        <v>279</v>
      </c>
      <c r="B19" s="63" t="s">
        <v>219</v>
      </c>
      <c r="C19" s="64"/>
      <c r="D19" s="65"/>
      <c r="E19" s="233" t="s">
        <v>408</v>
      </c>
      <c r="F19" s="234"/>
      <c r="G19" s="67"/>
      <c r="H19" s="67"/>
      <c r="I19" s="63"/>
    </row>
    <row r="20" spans="1:10" s="61" customFormat="1" ht="12.75" x14ac:dyDescent="0.2">
      <c r="A20" s="63" t="s">
        <v>280</v>
      </c>
      <c r="B20" s="63" t="s">
        <v>220</v>
      </c>
      <c r="C20" s="64"/>
      <c r="D20" s="65"/>
      <c r="E20" s="294" t="s">
        <v>632</v>
      </c>
      <c r="F20" s="295"/>
      <c r="G20" s="67" t="s">
        <v>625</v>
      </c>
      <c r="H20" s="67" t="s">
        <v>625</v>
      </c>
      <c r="I20" s="63"/>
    </row>
    <row r="21" spans="1:10" s="61" customFormat="1" ht="12.75" x14ac:dyDescent="0.2">
      <c r="A21" s="63" t="s">
        <v>281</v>
      </c>
      <c r="B21" s="63" t="s">
        <v>406</v>
      </c>
      <c r="C21" s="64"/>
      <c r="D21" s="65"/>
      <c r="E21" s="122" t="s">
        <v>6</v>
      </c>
      <c r="F21" s="293" t="s">
        <v>631</v>
      </c>
      <c r="G21" s="67">
        <v>5</v>
      </c>
      <c r="H21" s="67">
        <v>0</v>
      </c>
      <c r="I21" s="190" t="s">
        <v>576</v>
      </c>
    </row>
    <row r="22" spans="1:10" s="61" customFormat="1" ht="12.75" x14ac:dyDescent="0.2">
      <c r="A22" s="63" t="s">
        <v>282</v>
      </c>
      <c r="B22" s="63" t="s">
        <v>407</v>
      </c>
      <c r="C22" s="64" t="s">
        <v>561</v>
      </c>
      <c r="D22" s="144">
        <v>0.58333333333333337</v>
      </c>
      <c r="E22" s="122" t="s">
        <v>12</v>
      </c>
      <c r="F22" s="122" t="s">
        <v>8</v>
      </c>
      <c r="G22" s="67"/>
      <c r="H22" s="67"/>
      <c r="I22" s="63" t="s">
        <v>545</v>
      </c>
      <c r="J22" s="145" t="s">
        <v>612</v>
      </c>
    </row>
    <row r="23" spans="1:10" s="61" customFormat="1" ht="12.75" x14ac:dyDescent="0.2">
      <c r="A23" s="63" t="s">
        <v>283</v>
      </c>
      <c r="B23" s="63" t="s">
        <v>221</v>
      </c>
      <c r="C23" s="64"/>
      <c r="D23" s="65"/>
      <c r="E23" s="233" t="s">
        <v>409</v>
      </c>
      <c r="F23" s="234"/>
      <c r="G23" s="67"/>
      <c r="H23" s="67"/>
      <c r="I23" s="63"/>
    </row>
    <row r="24" spans="1:10" s="61" customFormat="1" ht="12.75" x14ac:dyDescent="0.2">
      <c r="A24" s="63" t="s">
        <v>284</v>
      </c>
      <c r="B24" s="63" t="s">
        <v>222</v>
      </c>
      <c r="C24" s="64"/>
      <c r="D24" s="65"/>
      <c r="E24" s="233" t="s">
        <v>250</v>
      </c>
      <c r="F24" s="234"/>
      <c r="G24" s="67"/>
      <c r="H24" s="67"/>
      <c r="I24" s="63"/>
    </row>
    <row r="25" spans="1:10" s="61" customFormat="1" ht="12.75" x14ac:dyDescent="0.2">
      <c r="A25" s="63" t="s">
        <v>285</v>
      </c>
      <c r="B25" s="63" t="s">
        <v>223</v>
      </c>
      <c r="C25" s="64"/>
      <c r="D25" s="65"/>
      <c r="E25" s="233" t="s">
        <v>263</v>
      </c>
      <c r="F25" s="234"/>
      <c r="G25" s="67"/>
      <c r="H25" s="67"/>
      <c r="I25" s="63"/>
    </row>
    <row r="26" spans="1:10" s="61" customFormat="1" ht="12.75" x14ac:dyDescent="0.2">
      <c r="A26" s="123" t="s">
        <v>15</v>
      </c>
      <c r="B26" s="123" t="s">
        <v>16</v>
      </c>
      <c r="C26" s="123" t="s">
        <v>17</v>
      </c>
      <c r="D26" s="123" t="s">
        <v>18</v>
      </c>
      <c r="E26" s="124" t="s">
        <v>19</v>
      </c>
      <c r="F26" s="124" t="s">
        <v>20</v>
      </c>
      <c r="G26" s="235" t="s">
        <v>21</v>
      </c>
      <c r="H26" s="236"/>
      <c r="I26" s="123" t="s">
        <v>22</v>
      </c>
    </row>
    <row r="27" spans="1:10" s="61" customFormat="1" ht="24.75" customHeight="1" x14ac:dyDescent="0.2">
      <c r="A27" s="73" t="s">
        <v>286</v>
      </c>
      <c r="B27" s="73" t="s">
        <v>310</v>
      </c>
      <c r="C27" s="74" t="s">
        <v>562</v>
      </c>
      <c r="D27" s="75">
        <v>0.58333333333333337</v>
      </c>
      <c r="E27" s="76" t="s">
        <v>218</v>
      </c>
      <c r="F27" s="76" t="s">
        <v>219</v>
      </c>
      <c r="G27" s="77"/>
      <c r="H27" s="73"/>
      <c r="I27" s="73" t="s">
        <v>545</v>
      </c>
    </row>
    <row r="28" spans="1:10" s="61" customFormat="1" ht="24" customHeight="1" x14ac:dyDescent="0.2">
      <c r="A28" s="73" t="s">
        <v>287</v>
      </c>
      <c r="B28" s="73" t="s">
        <v>311</v>
      </c>
      <c r="C28" s="74"/>
      <c r="D28" s="75"/>
      <c r="E28" s="92" t="s">
        <v>630</v>
      </c>
      <c r="F28" s="76" t="s">
        <v>410</v>
      </c>
      <c r="G28" s="292">
        <v>0</v>
      </c>
      <c r="H28" s="296">
        <v>5</v>
      </c>
      <c r="I28" s="91" t="s">
        <v>576</v>
      </c>
      <c r="J28" s="145" t="s">
        <v>612</v>
      </c>
    </row>
    <row r="29" spans="1:10" s="61" customFormat="1" ht="21" customHeight="1" x14ac:dyDescent="0.2">
      <c r="A29" s="81" t="s">
        <v>288</v>
      </c>
      <c r="B29" s="81" t="s">
        <v>312</v>
      </c>
      <c r="C29" s="82" t="s">
        <v>559</v>
      </c>
      <c r="D29" s="125">
        <v>0.58333333333333337</v>
      </c>
      <c r="E29" s="126" t="s">
        <v>411</v>
      </c>
      <c r="F29" s="126" t="s">
        <v>221</v>
      </c>
      <c r="G29" s="127"/>
      <c r="H29" s="81"/>
      <c r="I29" s="81" t="s">
        <v>545</v>
      </c>
    </row>
    <row r="30" spans="1:10" s="61" customFormat="1" ht="21.75" customHeight="1" x14ac:dyDescent="0.2">
      <c r="A30" s="81" t="s">
        <v>289</v>
      </c>
      <c r="B30" s="81" t="s">
        <v>313</v>
      </c>
      <c r="C30" s="82" t="s">
        <v>559</v>
      </c>
      <c r="D30" s="125">
        <v>0.625</v>
      </c>
      <c r="E30" s="126" t="s">
        <v>222</v>
      </c>
      <c r="F30" s="126" t="s">
        <v>223</v>
      </c>
      <c r="G30" s="127"/>
      <c r="H30" s="81"/>
      <c r="I30" s="81" t="s">
        <v>545</v>
      </c>
    </row>
    <row r="31" spans="1:10" s="61" customFormat="1" ht="12.75" x14ac:dyDescent="0.2">
      <c r="A31" s="123" t="s">
        <v>15</v>
      </c>
      <c r="B31" s="123" t="s">
        <v>16</v>
      </c>
      <c r="C31" s="123" t="s">
        <v>17</v>
      </c>
      <c r="D31" s="123" t="s">
        <v>18</v>
      </c>
      <c r="E31" s="124" t="s">
        <v>19</v>
      </c>
      <c r="F31" s="124" t="s">
        <v>20</v>
      </c>
      <c r="G31" s="235" t="s">
        <v>21</v>
      </c>
      <c r="H31" s="236"/>
      <c r="I31" s="123" t="s">
        <v>22</v>
      </c>
    </row>
    <row r="32" spans="1:10" s="61" customFormat="1" ht="22.5" customHeight="1" x14ac:dyDescent="0.2">
      <c r="A32" s="73" t="s">
        <v>290</v>
      </c>
      <c r="B32" s="73" t="s">
        <v>314</v>
      </c>
      <c r="C32" s="74" t="s">
        <v>578</v>
      </c>
      <c r="D32" s="75">
        <v>0.5</v>
      </c>
      <c r="E32" s="76" t="s">
        <v>437</v>
      </c>
      <c r="F32" s="92" t="s">
        <v>6</v>
      </c>
      <c r="G32" s="77"/>
      <c r="H32" s="73"/>
      <c r="I32" s="73" t="s">
        <v>545</v>
      </c>
    </row>
    <row r="33" spans="1:9" s="61" customFormat="1" ht="22.5" customHeight="1" x14ac:dyDescent="0.2">
      <c r="A33" s="73" t="s">
        <v>291</v>
      </c>
      <c r="B33" s="73" t="s">
        <v>315</v>
      </c>
      <c r="C33" s="74" t="s">
        <v>578</v>
      </c>
      <c r="D33" s="75">
        <v>0.54166666666666663</v>
      </c>
      <c r="E33" s="76" t="s">
        <v>439</v>
      </c>
      <c r="F33" s="76" t="s">
        <v>440</v>
      </c>
      <c r="G33" s="77"/>
      <c r="H33" s="73"/>
      <c r="I33" s="73" t="s">
        <v>545</v>
      </c>
    </row>
    <row r="34" spans="1:9" s="61" customFormat="1" ht="21.75" customHeight="1" x14ac:dyDescent="0.2">
      <c r="A34" s="73" t="s">
        <v>395</v>
      </c>
      <c r="B34" s="73" t="s">
        <v>404</v>
      </c>
      <c r="C34" s="74" t="s">
        <v>579</v>
      </c>
      <c r="D34" s="75">
        <v>0.5</v>
      </c>
      <c r="E34" s="76" t="s">
        <v>404</v>
      </c>
      <c r="F34" s="76" t="s">
        <v>404</v>
      </c>
      <c r="G34" s="77"/>
      <c r="H34" s="73"/>
      <c r="I34" s="73" t="s">
        <v>545</v>
      </c>
    </row>
    <row r="35" spans="1:9" s="61" customFormat="1" ht="21.75" customHeight="1" x14ac:dyDescent="0.2">
      <c r="A35" s="73" t="s">
        <v>396</v>
      </c>
      <c r="B35" s="73" t="s">
        <v>405</v>
      </c>
      <c r="C35" s="74" t="s">
        <v>579</v>
      </c>
      <c r="D35" s="75">
        <v>0.54166666666666663</v>
      </c>
      <c r="E35" s="76" t="s">
        <v>405</v>
      </c>
      <c r="F35" s="76" t="s">
        <v>405</v>
      </c>
      <c r="G35" s="77"/>
      <c r="H35" s="73"/>
      <c r="I35" s="73" t="s">
        <v>545</v>
      </c>
    </row>
    <row r="36" spans="1:9" s="61" customFormat="1" ht="12.75" x14ac:dyDescent="0.2"/>
    <row r="37" spans="1:9" x14ac:dyDescent="0.25">
      <c r="B37" s="48"/>
      <c r="C37" s="198" t="s">
        <v>575</v>
      </c>
      <c r="D37" s="198"/>
      <c r="E37" s="198"/>
      <c r="F37" s="78" t="s">
        <v>603</v>
      </c>
      <c r="G37" s="214">
        <v>46309</v>
      </c>
      <c r="H37" s="214"/>
      <c r="I37" s="214"/>
    </row>
    <row r="38" spans="1:9" x14ac:dyDescent="0.25">
      <c r="B38" s="48">
        <v>1</v>
      </c>
      <c r="C38" s="199"/>
      <c r="D38" s="199"/>
      <c r="E38" s="199"/>
      <c r="F38" s="78" t="s">
        <v>604</v>
      </c>
      <c r="G38" s="214">
        <f ca="1">TODAY()</f>
        <v>46325</v>
      </c>
      <c r="H38" s="214"/>
      <c r="I38" s="214"/>
    </row>
    <row r="39" spans="1:9" x14ac:dyDescent="0.25">
      <c r="B39" s="48">
        <v>2</v>
      </c>
      <c r="C39" s="199"/>
      <c r="D39" s="199"/>
      <c r="E39" s="199"/>
    </row>
    <row r="40" spans="1:9" x14ac:dyDescent="0.25">
      <c r="B40" s="48">
        <v>3</v>
      </c>
      <c r="C40" s="199"/>
      <c r="D40" s="199"/>
      <c r="E40" s="199"/>
    </row>
    <row r="41" spans="1:9" x14ac:dyDescent="0.25">
      <c r="B41" s="48">
        <v>4</v>
      </c>
      <c r="C41" s="199"/>
      <c r="D41" s="199"/>
      <c r="E41" s="199"/>
    </row>
  </sheetData>
  <sortState ref="J2:J5">
    <sortCondition ref="J2:J5"/>
  </sortState>
  <mergeCells count="24">
    <mergeCell ref="G17:H17"/>
    <mergeCell ref="E18:F18"/>
    <mergeCell ref="B8:D8"/>
    <mergeCell ref="G10:H10"/>
    <mergeCell ref="A1:I2"/>
    <mergeCell ref="B4:D4"/>
    <mergeCell ref="B5:D5"/>
    <mergeCell ref="B6:D6"/>
    <mergeCell ref="B7:D7"/>
    <mergeCell ref="B9:I9"/>
    <mergeCell ref="G37:I37"/>
    <mergeCell ref="G38:I38"/>
    <mergeCell ref="E24:F24"/>
    <mergeCell ref="E25:F25"/>
    <mergeCell ref="G26:H26"/>
    <mergeCell ref="G31:H31"/>
    <mergeCell ref="C37:E37"/>
    <mergeCell ref="C38:E38"/>
    <mergeCell ref="C39:E39"/>
    <mergeCell ref="C40:E40"/>
    <mergeCell ref="C41:E41"/>
    <mergeCell ref="E19:F19"/>
    <mergeCell ref="E20:F20"/>
    <mergeCell ref="E23:F23"/>
  </mergeCells>
  <pageMargins left="0.7" right="0.7" top="0.75" bottom="0.75" header="0.3" footer="0.3"/>
  <pageSetup paperSize="9" scale="68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5"/>
  <sheetViews>
    <sheetView topLeftCell="A3" zoomScale="178" zoomScaleNormal="178" workbookViewId="0">
      <selection activeCell="F20" sqref="F20"/>
    </sheetView>
  </sheetViews>
  <sheetFormatPr defaultRowHeight="15" x14ac:dyDescent="0.25"/>
  <cols>
    <col min="1" max="1" width="9.7109375" bestFit="1" customWidth="1"/>
    <col min="2" max="2" width="7.140625" bestFit="1" customWidth="1"/>
    <col min="3" max="3" width="12.28515625" bestFit="1" customWidth="1"/>
    <col min="4" max="4" width="6.5703125" bestFit="1" customWidth="1"/>
    <col min="5" max="6" width="21.42578125" bestFit="1" customWidth="1"/>
    <col min="9" max="9" width="19.5703125" bestFit="1" customWidth="1"/>
    <col min="10" max="10" width="15.7109375" customWidth="1"/>
    <col min="11" max="11" width="48.28515625" customWidth="1"/>
  </cols>
  <sheetData>
    <row r="1" spans="1:11" x14ac:dyDescent="0.25">
      <c r="A1" s="231" t="s">
        <v>153</v>
      </c>
      <c r="B1" s="231"/>
      <c r="C1" s="231"/>
      <c r="D1" s="231"/>
      <c r="E1" s="231"/>
      <c r="F1" s="231"/>
      <c r="G1" s="231"/>
      <c r="H1" s="231"/>
      <c r="I1" s="231"/>
      <c r="K1" s="26"/>
    </row>
    <row r="2" spans="1:11" x14ac:dyDescent="0.25">
      <c r="A2" s="231"/>
      <c r="B2" s="231"/>
      <c r="C2" s="231"/>
      <c r="D2" s="231"/>
      <c r="E2" s="231"/>
      <c r="F2" s="231"/>
      <c r="G2" s="231"/>
      <c r="H2" s="231"/>
      <c r="I2" s="231"/>
    </row>
    <row r="3" spans="1:11" ht="19.5" thickBot="1" x14ac:dyDescent="0.35">
      <c r="A3" s="6"/>
      <c r="B3" s="6"/>
      <c r="C3" s="6"/>
      <c r="D3" s="6"/>
      <c r="E3" s="6"/>
      <c r="F3" s="6"/>
      <c r="G3" s="6"/>
      <c r="H3" s="6"/>
      <c r="I3" s="6"/>
    </row>
    <row r="4" spans="1:11" ht="19.5" thickBot="1" x14ac:dyDescent="0.35">
      <c r="A4" s="19"/>
      <c r="B4" s="242" t="s">
        <v>1</v>
      </c>
      <c r="C4" s="243"/>
      <c r="D4" s="244"/>
      <c r="E4" s="6"/>
      <c r="F4" s="12"/>
      <c r="G4" s="6"/>
      <c r="H4" s="6"/>
      <c r="I4" s="6"/>
      <c r="K4" s="32"/>
    </row>
    <row r="5" spans="1:11" s="61" customFormat="1" ht="12.75" x14ac:dyDescent="0.2">
      <c r="A5" s="61">
        <v>1</v>
      </c>
      <c r="B5" s="247" t="s">
        <v>458</v>
      </c>
      <c r="C5" s="247"/>
      <c r="D5" s="247"/>
      <c r="F5" s="107"/>
    </row>
    <row r="6" spans="1:11" s="61" customFormat="1" ht="12.75" x14ac:dyDescent="0.2">
      <c r="A6" s="61">
        <v>2</v>
      </c>
      <c r="B6" s="248" t="s">
        <v>589</v>
      </c>
      <c r="C6" s="248"/>
      <c r="D6" s="248"/>
      <c r="F6" s="107"/>
    </row>
    <row r="7" spans="1:11" s="61" customFormat="1" ht="12.75" x14ac:dyDescent="0.2">
      <c r="A7" s="61">
        <v>3</v>
      </c>
      <c r="B7" s="248" t="s">
        <v>457</v>
      </c>
      <c r="C7" s="248"/>
      <c r="D7" s="248"/>
      <c r="E7" s="108"/>
      <c r="G7" s="107"/>
    </row>
    <row r="8" spans="1:11" s="61" customFormat="1" ht="12.75" x14ac:dyDescent="0.2">
      <c r="A8" s="61">
        <v>4</v>
      </c>
      <c r="B8" s="248" t="s">
        <v>590</v>
      </c>
      <c r="C8" s="248"/>
      <c r="D8" s="248"/>
      <c r="G8" s="107"/>
    </row>
    <row r="9" spans="1:11" s="61" customFormat="1" ht="12.75" x14ac:dyDescent="0.2">
      <c r="A9" s="61">
        <v>5</v>
      </c>
      <c r="B9" s="249" t="s">
        <v>621</v>
      </c>
      <c r="C9" s="249"/>
      <c r="D9" s="249"/>
    </row>
    <row r="10" spans="1:11" ht="21.75" thickBot="1" x14ac:dyDescent="0.4">
      <c r="A10" s="6"/>
      <c r="B10" s="252" t="s">
        <v>540</v>
      </c>
      <c r="C10" s="253"/>
      <c r="D10" s="253"/>
      <c r="E10" s="253"/>
      <c r="F10" s="253"/>
      <c r="G10" s="253"/>
      <c r="H10" s="253"/>
      <c r="I10" s="253"/>
    </row>
    <row r="11" spans="1:11" ht="18.75" x14ac:dyDescent="0.3">
      <c r="A11" s="20" t="s">
        <v>15</v>
      </c>
      <c r="B11" s="21" t="s">
        <v>16</v>
      </c>
      <c r="C11" s="21" t="s">
        <v>17</v>
      </c>
      <c r="D11" s="21" t="s">
        <v>18</v>
      </c>
      <c r="E11" s="21" t="s">
        <v>19</v>
      </c>
      <c r="F11" s="21" t="s">
        <v>20</v>
      </c>
      <c r="G11" s="250" t="s">
        <v>21</v>
      </c>
      <c r="H11" s="251"/>
      <c r="I11" s="21" t="s">
        <v>22</v>
      </c>
    </row>
    <row r="12" spans="1:11" s="61" customFormat="1" ht="21.75" customHeight="1" x14ac:dyDescent="0.2">
      <c r="A12" s="109">
        <v>1</v>
      </c>
      <c r="B12" s="110" t="s">
        <v>25</v>
      </c>
      <c r="C12" s="111" t="s">
        <v>588</v>
      </c>
      <c r="D12" s="112">
        <v>0.5</v>
      </c>
      <c r="E12" s="113" t="str">
        <f>B5</f>
        <v>Havran A.L</v>
      </c>
      <c r="F12" s="113" t="str">
        <f>B8</f>
        <v>Şht Öğr. Aybüke Yalçın A.L</v>
      </c>
      <c r="G12" s="114"/>
      <c r="H12" s="114"/>
      <c r="I12" s="115" t="s">
        <v>586</v>
      </c>
    </row>
    <row r="13" spans="1:11" s="61" customFormat="1" ht="12.75" x14ac:dyDescent="0.2">
      <c r="A13" s="109">
        <v>2</v>
      </c>
      <c r="B13" s="110" t="s">
        <v>26</v>
      </c>
      <c r="C13" s="111" t="s">
        <v>588</v>
      </c>
      <c r="D13" s="116">
        <v>0.54166666666666663</v>
      </c>
      <c r="E13" s="113" t="str">
        <f>B6</f>
        <v>M. L. Akpınar M.T.A.L</v>
      </c>
      <c r="F13" s="113" t="str">
        <f>B7</f>
        <v>Abidin Pak-Pakmaya A.L</v>
      </c>
      <c r="G13" s="114"/>
      <c r="H13" s="114"/>
      <c r="I13" s="115" t="s">
        <v>586</v>
      </c>
    </row>
    <row r="14" spans="1:11" s="61" customFormat="1" ht="12.75" x14ac:dyDescent="0.2">
      <c r="A14" s="117">
        <v>3</v>
      </c>
      <c r="B14" s="68" t="s">
        <v>155</v>
      </c>
      <c r="C14" s="69"/>
      <c r="D14" s="118"/>
      <c r="E14" s="163" t="str">
        <f>B9</f>
        <v>Ayşe Akpınar M.T.A.L ( ÇEKİLDİ)</v>
      </c>
      <c r="F14" s="51" t="str">
        <f>B7</f>
        <v>Abidin Pak-Pakmaya A.L</v>
      </c>
      <c r="G14" s="72">
        <v>0</v>
      </c>
      <c r="H14" s="72">
        <v>5</v>
      </c>
      <c r="I14" s="187" t="s">
        <v>576</v>
      </c>
    </row>
    <row r="15" spans="1:11" s="61" customFormat="1" ht="12.75" x14ac:dyDescent="0.2">
      <c r="A15" s="117">
        <v>4</v>
      </c>
      <c r="B15" s="68" t="s">
        <v>45</v>
      </c>
      <c r="C15" s="69" t="s">
        <v>587</v>
      </c>
      <c r="D15" s="181">
        <v>0.54166666666666663</v>
      </c>
      <c r="E15" s="51" t="str">
        <f>B5</f>
        <v>Havran A.L</v>
      </c>
      <c r="F15" s="51" t="str">
        <f>B6</f>
        <v>M. L. Akpınar M.T.A.L</v>
      </c>
      <c r="G15" s="72"/>
      <c r="H15" s="72"/>
      <c r="I15" s="119" t="s">
        <v>586</v>
      </c>
      <c r="J15" s="145" t="s">
        <v>612</v>
      </c>
    </row>
    <row r="16" spans="1:11" s="61" customFormat="1" ht="12.75" x14ac:dyDescent="0.2">
      <c r="A16" s="109">
        <v>5</v>
      </c>
      <c r="B16" s="110" t="s">
        <v>36</v>
      </c>
      <c r="C16" s="111" t="s">
        <v>550</v>
      </c>
      <c r="D16" s="181">
        <v>0.5</v>
      </c>
      <c r="E16" s="113" t="str">
        <f>B8</f>
        <v>Şht Öğr. Aybüke Yalçın A.L</v>
      </c>
      <c r="F16" s="113" t="str">
        <f>B6</f>
        <v>M. L. Akpınar M.T.A.L</v>
      </c>
      <c r="G16" s="114"/>
      <c r="H16" s="114"/>
      <c r="I16" s="115" t="s">
        <v>586</v>
      </c>
      <c r="J16" s="145" t="s">
        <v>612</v>
      </c>
    </row>
    <row r="17" spans="1:10" s="61" customFormat="1" ht="12.75" x14ac:dyDescent="0.2">
      <c r="A17" s="109">
        <v>6</v>
      </c>
      <c r="B17" s="110" t="s">
        <v>156</v>
      </c>
      <c r="C17" s="111"/>
      <c r="D17" s="116"/>
      <c r="E17" s="183" t="str">
        <f>B9</f>
        <v>Ayşe Akpınar M.T.A.L ( ÇEKİLDİ)</v>
      </c>
      <c r="F17" s="113" t="str">
        <f>B5</f>
        <v>Havran A.L</v>
      </c>
      <c r="G17" s="114">
        <v>0</v>
      </c>
      <c r="H17" s="114">
        <v>5</v>
      </c>
      <c r="I17" s="186" t="s">
        <v>576</v>
      </c>
    </row>
    <row r="18" spans="1:10" s="61" customFormat="1" ht="12.75" x14ac:dyDescent="0.2">
      <c r="A18" s="117">
        <v>7</v>
      </c>
      <c r="B18" s="68" t="s">
        <v>154</v>
      </c>
      <c r="C18" s="69" t="s">
        <v>568</v>
      </c>
      <c r="D18" s="181">
        <v>0.5</v>
      </c>
      <c r="E18" s="51" t="str">
        <f>B7</f>
        <v>Abidin Pak-Pakmaya A.L</v>
      </c>
      <c r="F18" s="51" t="str">
        <f>B5</f>
        <v>Havran A.L</v>
      </c>
      <c r="G18" s="72"/>
      <c r="H18" s="72"/>
      <c r="I18" s="119" t="s">
        <v>586</v>
      </c>
      <c r="J18" s="145" t="s">
        <v>612</v>
      </c>
    </row>
    <row r="19" spans="1:10" s="61" customFormat="1" ht="12.75" x14ac:dyDescent="0.2">
      <c r="A19" s="117">
        <v>8</v>
      </c>
      <c r="B19" s="68" t="s">
        <v>157</v>
      </c>
      <c r="C19" s="69"/>
      <c r="D19" s="118"/>
      <c r="E19" s="51" t="str">
        <f>B8</f>
        <v>Şht Öğr. Aybüke Yalçın A.L</v>
      </c>
      <c r="F19" s="163" t="str">
        <f>B9</f>
        <v>Ayşe Akpınar M.T.A.L ( ÇEKİLDİ)</v>
      </c>
      <c r="G19" s="72">
        <v>5</v>
      </c>
      <c r="H19" s="72">
        <v>0</v>
      </c>
      <c r="I19" s="184" t="s">
        <v>576</v>
      </c>
    </row>
    <row r="20" spans="1:10" s="61" customFormat="1" ht="12.75" x14ac:dyDescent="0.2">
      <c r="A20" s="109">
        <v>9</v>
      </c>
      <c r="B20" s="110" t="s">
        <v>158</v>
      </c>
      <c r="C20" s="111"/>
      <c r="D20" s="116"/>
      <c r="E20" s="113" t="str">
        <f>B6</f>
        <v>M. L. Akpınar M.T.A.L</v>
      </c>
      <c r="F20" s="183" t="str">
        <f>B9</f>
        <v>Ayşe Akpınar M.T.A.L ( ÇEKİLDİ)</v>
      </c>
      <c r="G20" s="114">
        <v>5</v>
      </c>
      <c r="H20" s="114">
        <v>0</v>
      </c>
      <c r="I20" s="185" t="s">
        <v>576</v>
      </c>
    </row>
    <row r="21" spans="1:10" s="61" customFormat="1" ht="12.75" x14ac:dyDescent="0.2">
      <c r="A21" s="109">
        <v>10</v>
      </c>
      <c r="B21" s="110" t="s">
        <v>46</v>
      </c>
      <c r="C21" s="111" t="s">
        <v>595</v>
      </c>
      <c r="D21" s="181">
        <v>0.5</v>
      </c>
      <c r="E21" s="113" t="str">
        <f>B7</f>
        <v>Abidin Pak-Pakmaya A.L</v>
      </c>
      <c r="F21" s="113" t="str">
        <f>B8</f>
        <v>Şht Öğr. Aybüke Yalçın A.L</v>
      </c>
      <c r="G21" s="114"/>
      <c r="H21" s="114"/>
      <c r="I21" s="115" t="s">
        <v>586</v>
      </c>
      <c r="J21" s="145" t="s">
        <v>612</v>
      </c>
    </row>
    <row r="24" spans="1:10" x14ac:dyDescent="0.25">
      <c r="E24" s="52" t="s">
        <v>603</v>
      </c>
      <c r="F24" s="214">
        <v>46309</v>
      </c>
      <c r="G24" s="214"/>
      <c r="H24" s="214"/>
    </row>
    <row r="25" spans="1:10" x14ac:dyDescent="0.25">
      <c r="E25" s="52" t="s">
        <v>604</v>
      </c>
      <c r="F25" s="214">
        <f ca="1">TODAY()</f>
        <v>46325</v>
      </c>
      <c r="G25" s="214"/>
      <c r="H25" s="214"/>
    </row>
  </sheetData>
  <sortState ref="K2:K6">
    <sortCondition ref="K2:K6"/>
  </sortState>
  <mergeCells count="11">
    <mergeCell ref="F24:H24"/>
    <mergeCell ref="F25:H25"/>
    <mergeCell ref="B9:D9"/>
    <mergeCell ref="B4:D4"/>
    <mergeCell ref="G11:H11"/>
    <mergeCell ref="B10:I10"/>
    <mergeCell ref="A1:I2"/>
    <mergeCell ref="B5:D5"/>
    <mergeCell ref="B6:D6"/>
    <mergeCell ref="B7:D7"/>
    <mergeCell ref="B8:D8"/>
  </mergeCells>
  <pageMargins left="0.7" right="0.7" top="0.75" bottom="0.75" header="0.3" footer="0.3"/>
  <pageSetup paperSize="9" scale="9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7"/>
  <sheetViews>
    <sheetView topLeftCell="A10" zoomScale="178" zoomScaleNormal="178" workbookViewId="0">
      <selection activeCell="B14" sqref="B14"/>
    </sheetView>
  </sheetViews>
  <sheetFormatPr defaultRowHeight="15" x14ac:dyDescent="0.25"/>
  <cols>
    <col min="1" max="1" width="8.7109375" bestFit="1" customWidth="1"/>
    <col min="2" max="2" width="6.28515625" bestFit="1" customWidth="1"/>
    <col min="3" max="3" width="12.28515625" bestFit="1" customWidth="1"/>
    <col min="4" max="4" width="8.85546875" customWidth="1"/>
    <col min="5" max="6" width="24.5703125" bestFit="1" customWidth="1"/>
    <col min="9" max="9" width="17.5703125" bestFit="1" customWidth="1"/>
    <col min="10" max="10" width="34.7109375" customWidth="1"/>
    <col min="11" max="11" width="44.5703125" customWidth="1"/>
  </cols>
  <sheetData>
    <row r="1" spans="1:10" x14ac:dyDescent="0.25">
      <c r="A1" s="255" t="s">
        <v>535</v>
      </c>
      <c r="B1" s="209"/>
      <c r="C1" s="209"/>
      <c r="D1" s="209"/>
      <c r="E1" s="209"/>
      <c r="F1" s="209"/>
      <c r="G1" s="209"/>
      <c r="H1" s="209"/>
      <c r="I1" s="209"/>
    </row>
    <row r="2" spans="1:10" x14ac:dyDescent="0.25">
      <c r="A2" s="209"/>
      <c r="B2" s="209"/>
      <c r="C2" s="209"/>
      <c r="D2" s="209"/>
      <c r="E2" s="209"/>
      <c r="F2" s="209"/>
      <c r="G2" s="209"/>
      <c r="H2" s="209"/>
      <c r="I2" s="209"/>
    </row>
    <row r="3" spans="1:10" x14ac:dyDescent="0.25">
      <c r="A3" s="209"/>
      <c r="B3" s="209"/>
      <c r="C3" s="209"/>
      <c r="D3" s="209"/>
      <c r="E3" s="209"/>
      <c r="F3" s="209"/>
      <c r="G3" s="209"/>
      <c r="H3" s="209"/>
      <c r="I3" s="209"/>
    </row>
    <row r="4" spans="1:10" ht="15.75" thickBot="1" x14ac:dyDescent="0.3"/>
    <row r="5" spans="1:10" ht="15.75" x14ac:dyDescent="0.25">
      <c r="B5" s="256" t="s">
        <v>2</v>
      </c>
      <c r="C5" s="257"/>
      <c r="D5" s="257"/>
      <c r="E5" s="142" t="s">
        <v>9</v>
      </c>
      <c r="F5" s="142" t="s">
        <v>10</v>
      </c>
    </row>
    <row r="6" spans="1:10" s="54" customFormat="1" ht="12.75" customHeight="1" x14ac:dyDescent="0.2">
      <c r="A6" s="53">
        <v>1</v>
      </c>
      <c r="B6" s="258" t="s">
        <v>509</v>
      </c>
      <c r="C6" s="259"/>
      <c r="D6" s="259"/>
      <c r="E6" s="92" t="s">
        <v>629</v>
      </c>
      <c r="F6" s="86" t="s">
        <v>605</v>
      </c>
    </row>
    <row r="7" spans="1:10" s="54" customFormat="1" ht="25.5" x14ac:dyDescent="0.2">
      <c r="A7" s="53">
        <v>2</v>
      </c>
      <c r="B7" s="258" t="s">
        <v>482</v>
      </c>
      <c r="C7" s="259"/>
      <c r="D7" s="259"/>
      <c r="E7" s="92" t="s">
        <v>623</v>
      </c>
      <c r="F7" s="86" t="s">
        <v>607</v>
      </c>
    </row>
    <row r="8" spans="1:10" s="54" customFormat="1" ht="12.75" x14ac:dyDescent="0.2">
      <c r="A8" s="53">
        <v>3</v>
      </c>
      <c r="B8" s="258" t="s">
        <v>606</v>
      </c>
      <c r="C8" s="259"/>
      <c r="D8" s="259"/>
      <c r="E8" s="92" t="s">
        <v>627</v>
      </c>
      <c r="F8" s="86" t="s">
        <v>510</v>
      </c>
    </row>
    <row r="9" spans="1:10" s="54" customFormat="1" ht="12.75" x14ac:dyDescent="0.2">
      <c r="A9" s="53">
        <v>4</v>
      </c>
      <c r="B9" s="258" t="s">
        <v>608</v>
      </c>
      <c r="C9" s="259"/>
      <c r="D9" s="259"/>
      <c r="E9" s="143"/>
      <c r="F9" s="143"/>
    </row>
    <row r="10" spans="1:10" ht="21" x14ac:dyDescent="0.35">
      <c r="B10" s="260" t="s">
        <v>540</v>
      </c>
      <c r="C10" s="261"/>
      <c r="D10" s="261"/>
      <c r="E10" s="261"/>
      <c r="F10" s="261"/>
      <c r="G10" s="261"/>
      <c r="H10" s="261"/>
      <c r="I10" s="261"/>
    </row>
    <row r="11" spans="1:10" ht="31.5" x14ac:dyDescent="0.25">
      <c r="A11" s="24" t="s">
        <v>15</v>
      </c>
      <c r="B11" s="24" t="s">
        <v>16</v>
      </c>
      <c r="C11" s="24" t="s">
        <v>17</v>
      </c>
      <c r="D11" s="24" t="s">
        <v>18</v>
      </c>
      <c r="E11" s="24" t="s">
        <v>19</v>
      </c>
      <c r="F11" s="24" t="s">
        <v>20</v>
      </c>
      <c r="G11" s="254" t="s">
        <v>21</v>
      </c>
      <c r="H11" s="216"/>
      <c r="I11" s="24" t="s">
        <v>22</v>
      </c>
    </row>
    <row r="12" spans="1:10" s="54" customFormat="1" ht="20.25" customHeight="1" x14ac:dyDescent="0.2">
      <c r="A12" s="55">
        <v>1</v>
      </c>
      <c r="B12" s="55" t="s">
        <v>27</v>
      </c>
      <c r="C12" s="56" t="s">
        <v>601</v>
      </c>
      <c r="D12" s="151">
        <v>0.45833333333333331</v>
      </c>
      <c r="E12" s="55" t="str">
        <f>B6</f>
        <v>Gönen A.İ.H.L</v>
      </c>
      <c r="F12" s="55" t="str">
        <f>B9</f>
        <v>Haydar Çavuş MTAL</v>
      </c>
      <c r="G12" s="55"/>
      <c r="H12" s="55"/>
      <c r="I12" s="56" t="s">
        <v>602</v>
      </c>
      <c r="J12" s="176" t="s">
        <v>612</v>
      </c>
    </row>
    <row r="13" spans="1:10" s="54" customFormat="1" ht="20.25" customHeight="1" x14ac:dyDescent="0.2">
      <c r="A13" s="55">
        <v>2</v>
      </c>
      <c r="B13" s="55" t="s">
        <v>28</v>
      </c>
      <c r="C13" s="56" t="s">
        <v>601</v>
      </c>
      <c r="D13" s="151">
        <v>0.5</v>
      </c>
      <c r="E13" s="55" t="str">
        <f>B7</f>
        <v>Şehit Mehmet Günenç A.L</v>
      </c>
      <c r="F13" s="55" t="str">
        <f>B8</f>
        <v>Erdek AL</v>
      </c>
      <c r="G13" s="55"/>
      <c r="H13" s="55"/>
      <c r="I13" s="56" t="s">
        <v>602</v>
      </c>
      <c r="J13" s="176" t="s">
        <v>612</v>
      </c>
    </row>
    <row r="14" spans="1:10" s="54" customFormat="1" ht="20.25" customHeight="1" x14ac:dyDescent="0.2">
      <c r="A14" s="55">
        <v>3</v>
      </c>
      <c r="B14" s="55" t="s">
        <v>49</v>
      </c>
      <c r="C14" s="56"/>
      <c r="D14" s="57"/>
      <c r="E14" s="91" t="str">
        <f>E6</f>
        <v>Gönen H. Sükriye İpek M.T.A.L (ÇEKİLDİ)</v>
      </c>
      <c r="F14" s="91" t="str">
        <f>E7</f>
        <v>Gönen Mustafa Uşdu A.L (ÇEKİLDİ)</v>
      </c>
      <c r="G14" s="91">
        <v>5</v>
      </c>
      <c r="H14" s="91">
        <v>0</v>
      </c>
      <c r="I14" s="172" t="s">
        <v>576</v>
      </c>
    </row>
    <row r="15" spans="1:10" s="54" customFormat="1" ht="20.25" customHeight="1" x14ac:dyDescent="0.2">
      <c r="A15" s="55">
        <v>4</v>
      </c>
      <c r="B15" s="55" t="s">
        <v>51</v>
      </c>
      <c r="C15" s="56" t="s">
        <v>601</v>
      </c>
      <c r="D15" s="57">
        <v>0.54166666666666696</v>
      </c>
      <c r="E15" s="55" t="str">
        <f>F6</f>
        <v>Akşemseddin MTAL</v>
      </c>
      <c r="F15" s="55" t="str">
        <f>F7</f>
        <v>Bandırma AL</v>
      </c>
      <c r="G15" s="55"/>
      <c r="H15" s="55"/>
      <c r="I15" s="56" t="s">
        <v>602</v>
      </c>
    </row>
    <row r="16" spans="1:10" s="54" customFormat="1" ht="20.25" customHeight="1" x14ac:dyDescent="0.2">
      <c r="A16" s="58">
        <v>5</v>
      </c>
      <c r="B16" s="58" t="s">
        <v>37</v>
      </c>
      <c r="C16" s="59" t="s">
        <v>549</v>
      </c>
      <c r="D16" s="151">
        <v>0.45833333333333331</v>
      </c>
      <c r="E16" s="58" t="str">
        <f>B6</f>
        <v>Gönen A.İ.H.L</v>
      </c>
      <c r="F16" s="58" t="str">
        <f>B8</f>
        <v>Erdek AL</v>
      </c>
      <c r="G16" s="58"/>
      <c r="H16" s="58"/>
      <c r="I16" s="59" t="s">
        <v>602</v>
      </c>
      <c r="J16" s="176" t="s">
        <v>612</v>
      </c>
    </row>
    <row r="17" spans="1:10" s="54" customFormat="1" ht="20.25" customHeight="1" x14ac:dyDescent="0.2">
      <c r="A17" s="58">
        <v>6</v>
      </c>
      <c r="B17" s="58" t="s">
        <v>38</v>
      </c>
      <c r="C17" s="59" t="s">
        <v>549</v>
      </c>
      <c r="D17" s="151">
        <v>0.5</v>
      </c>
      <c r="E17" s="58" t="str">
        <f>B9</f>
        <v>Haydar Çavuş MTAL</v>
      </c>
      <c r="F17" s="58" t="str">
        <f>B7</f>
        <v>Şehit Mehmet Günenç A.L</v>
      </c>
      <c r="G17" s="58"/>
      <c r="H17" s="58"/>
      <c r="I17" s="59" t="s">
        <v>602</v>
      </c>
      <c r="J17" s="176" t="s">
        <v>612</v>
      </c>
    </row>
    <row r="18" spans="1:10" s="54" customFormat="1" ht="20.25" customHeight="1" x14ac:dyDescent="0.2">
      <c r="A18" s="58">
        <v>7</v>
      </c>
      <c r="B18" s="58" t="s">
        <v>514</v>
      </c>
      <c r="C18" s="59"/>
      <c r="D18" s="60"/>
      <c r="E18" s="89" t="str">
        <f>E8</f>
        <v>Gönen M.T.A.L(ÇEKİLDİ)</v>
      </c>
      <c r="F18" s="89" t="str">
        <f>E6</f>
        <v>Gönen H. Sükriye İpek M.T.A.L (ÇEKİLDİ)</v>
      </c>
      <c r="G18" s="89">
        <v>0</v>
      </c>
      <c r="H18" s="89">
        <v>5</v>
      </c>
      <c r="I18" s="173" t="s">
        <v>576</v>
      </c>
    </row>
    <row r="19" spans="1:10" s="54" customFormat="1" ht="20.25" customHeight="1" x14ac:dyDescent="0.2">
      <c r="A19" s="58">
        <v>8</v>
      </c>
      <c r="B19" s="58" t="s">
        <v>515</v>
      </c>
      <c r="C19" s="59" t="s">
        <v>549</v>
      </c>
      <c r="D19" s="191">
        <v>0.54166666666666696</v>
      </c>
      <c r="E19" s="58" t="str">
        <f>F8</f>
        <v>Gönen A.L</v>
      </c>
      <c r="F19" s="58" t="str">
        <f>F6</f>
        <v>Akşemseddin MTAL</v>
      </c>
      <c r="G19" s="58"/>
      <c r="H19" s="58"/>
      <c r="I19" s="59" t="s">
        <v>602</v>
      </c>
    </row>
    <row r="20" spans="1:10" s="54" customFormat="1" ht="20.25" customHeight="1" x14ac:dyDescent="0.2">
      <c r="A20" s="55">
        <v>9</v>
      </c>
      <c r="B20" s="55" t="s">
        <v>47</v>
      </c>
      <c r="C20" s="56" t="s">
        <v>552</v>
      </c>
      <c r="D20" s="151">
        <v>0.45833333333333331</v>
      </c>
      <c r="E20" s="55" t="str">
        <f>B6</f>
        <v>Gönen A.İ.H.L</v>
      </c>
      <c r="F20" s="55" t="str">
        <f>B7</f>
        <v>Şehit Mehmet Günenç A.L</v>
      </c>
      <c r="G20" s="55"/>
      <c r="H20" s="55"/>
      <c r="I20" s="56" t="s">
        <v>602</v>
      </c>
      <c r="J20" s="176" t="s">
        <v>612</v>
      </c>
    </row>
    <row r="21" spans="1:10" s="54" customFormat="1" ht="20.25" customHeight="1" x14ac:dyDescent="0.2">
      <c r="A21" s="55">
        <v>10</v>
      </c>
      <c r="B21" s="55" t="s">
        <v>48</v>
      </c>
      <c r="C21" s="56" t="s">
        <v>552</v>
      </c>
      <c r="D21" s="151">
        <v>0.5</v>
      </c>
      <c r="E21" s="55" t="str">
        <f>B8</f>
        <v>Erdek AL</v>
      </c>
      <c r="F21" s="55" t="str">
        <f>B9</f>
        <v>Haydar Çavuş MTAL</v>
      </c>
      <c r="G21" s="55"/>
      <c r="H21" s="55"/>
      <c r="I21" s="56" t="s">
        <v>602</v>
      </c>
      <c r="J21" s="176" t="s">
        <v>612</v>
      </c>
    </row>
    <row r="22" spans="1:10" s="54" customFormat="1" ht="20.25" customHeight="1" x14ac:dyDescent="0.2">
      <c r="A22" s="55">
        <v>11</v>
      </c>
      <c r="B22" s="55" t="s">
        <v>30</v>
      </c>
      <c r="C22" s="56"/>
      <c r="D22" s="57"/>
      <c r="E22" s="91" t="str">
        <f>E7</f>
        <v>Gönen Mustafa Uşdu A.L (ÇEKİLDİ)</v>
      </c>
      <c r="F22" s="91" t="str">
        <f>E8</f>
        <v>Gönen M.T.A.L(ÇEKİLDİ)</v>
      </c>
      <c r="G22" s="91" t="s">
        <v>625</v>
      </c>
      <c r="H22" s="91" t="s">
        <v>625</v>
      </c>
      <c r="I22" s="172" t="s">
        <v>576</v>
      </c>
    </row>
    <row r="23" spans="1:10" s="54" customFormat="1" ht="20.25" customHeight="1" x14ac:dyDescent="0.2">
      <c r="A23" s="55">
        <v>12</v>
      </c>
      <c r="B23" s="55" t="s">
        <v>32</v>
      </c>
      <c r="C23" s="56" t="s">
        <v>552</v>
      </c>
      <c r="D23" s="57">
        <v>0.54166666666666696</v>
      </c>
      <c r="E23" s="55" t="str">
        <f>F7</f>
        <v>Bandırma AL</v>
      </c>
      <c r="F23" s="55" t="str">
        <f>F8</f>
        <v>Gönen A.L</v>
      </c>
      <c r="G23" s="55"/>
      <c r="H23" s="55"/>
      <c r="I23" s="56" t="s">
        <v>602</v>
      </c>
    </row>
    <row r="26" spans="1:10" x14ac:dyDescent="0.25">
      <c r="E26" s="52" t="s">
        <v>603</v>
      </c>
      <c r="F26" s="214">
        <v>46309</v>
      </c>
      <c r="G26" s="214"/>
      <c r="H26" s="214"/>
    </row>
    <row r="27" spans="1:10" x14ac:dyDescent="0.25">
      <c r="E27" s="52" t="s">
        <v>604</v>
      </c>
      <c r="F27" s="214">
        <f ca="1">TODAY()</f>
        <v>46325</v>
      </c>
      <c r="G27" s="214"/>
      <c r="H27" s="214"/>
    </row>
  </sheetData>
  <mergeCells count="10">
    <mergeCell ref="F26:H26"/>
    <mergeCell ref="F27:H27"/>
    <mergeCell ref="G11:H11"/>
    <mergeCell ref="A1:I3"/>
    <mergeCell ref="B5:D5"/>
    <mergeCell ref="B6:D6"/>
    <mergeCell ref="B7:D7"/>
    <mergeCell ref="B8:D8"/>
    <mergeCell ref="B9:D9"/>
    <mergeCell ref="B10:I10"/>
  </mergeCells>
  <pageMargins left="0.7" right="0.7" top="0.75" bottom="0.75" header="0.3" footer="0.3"/>
  <pageSetup paperSize="9" scale="8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01"/>
  <sheetViews>
    <sheetView topLeftCell="A37" zoomScale="96" zoomScaleNormal="96" workbookViewId="0">
      <selection activeCell="K30" sqref="K30"/>
    </sheetView>
  </sheetViews>
  <sheetFormatPr defaultRowHeight="15" x14ac:dyDescent="0.25"/>
  <cols>
    <col min="1" max="1" width="8.7109375" bestFit="1" customWidth="1"/>
    <col min="2" max="2" width="11.28515625" bestFit="1" customWidth="1"/>
    <col min="3" max="3" width="12.5703125" bestFit="1" customWidth="1"/>
    <col min="4" max="4" width="5.7109375" bestFit="1" customWidth="1"/>
    <col min="5" max="6" width="26.140625" bestFit="1" customWidth="1"/>
    <col min="7" max="8" width="5.7109375" customWidth="1"/>
    <col min="9" max="9" width="29.7109375" bestFit="1" customWidth="1"/>
    <col min="10" max="10" width="19" customWidth="1"/>
    <col min="11" max="11" width="27.28515625" customWidth="1"/>
    <col min="13" max="13" width="36" customWidth="1"/>
  </cols>
  <sheetData>
    <row r="1" spans="1:15" x14ac:dyDescent="0.25">
      <c r="A1" s="255" t="s">
        <v>163</v>
      </c>
      <c r="B1" s="209"/>
      <c r="C1" s="209"/>
      <c r="D1" s="209"/>
      <c r="E1" s="209"/>
      <c r="F1" s="209"/>
      <c r="G1" s="209"/>
      <c r="H1" s="209"/>
      <c r="I1" s="209"/>
    </row>
    <row r="2" spans="1:15" x14ac:dyDescent="0.25">
      <c r="A2" s="209"/>
      <c r="B2" s="209"/>
      <c r="C2" s="209"/>
      <c r="D2" s="209"/>
      <c r="E2" s="209"/>
      <c r="F2" s="209"/>
      <c r="G2" s="209"/>
      <c r="H2" s="209"/>
      <c r="I2" s="209"/>
      <c r="K2" s="34"/>
      <c r="M2" s="34"/>
    </row>
    <row r="3" spans="1:15" x14ac:dyDescent="0.25">
      <c r="A3" s="209"/>
      <c r="B3" s="209"/>
      <c r="C3" s="209"/>
      <c r="D3" s="209"/>
      <c r="E3" s="209"/>
      <c r="F3" s="209"/>
      <c r="G3" s="209"/>
      <c r="H3" s="209"/>
      <c r="I3" s="209"/>
      <c r="K3" s="34"/>
      <c r="M3" s="34"/>
    </row>
    <row r="4" spans="1:15" ht="15.75" thickBot="1" x14ac:dyDescent="0.3">
      <c r="K4" s="34"/>
      <c r="M4" s="34"/>
    </row>
    <row r="5" spans="1:15" ht="16.5" thickBot="1" x14ac:dyDescent="0.3">
      <c r="B5" s="263" t="s">
        <v>0</v>
      </c>
      <c r="C5" s="264"/>
      <c r="D5" s="265"/>
      <c r="E5" s="22" t="s">
        <v>1</v>
      </c>
      <c r="F5" s="22" t="s">
        <v>2</v>
      </c>
      <c r="K5" s="34"/>
      <c r="M5" s="34"/>
    </row>
    <row r="6" spans="1:15" s="61" customFormat="1" ht="20.25" customHeight="1" x14ac:dyDescent="0.2">
      <c r="A6" s="53">
        <v>1</v>
      </c>
      <c r="B6" s="267" t="s">
        <v>198</v>
      </c>
      <c r="C6" s="267"/>
      <c r="D6" s="267"/>
      <c r="E6" s="53" t="s">
        <v>196</v>
      </c>
      <c r="F6" s="53" t="s">
        <v>189</v>
      </c>
    </row>
    <row r="7" spans="1:15" s="61" customFormat="1" ht="20.25" customHeight="1" x14ac:dyDescent="0.2">
      <c r="A7" s="53">
        <v>2</v>
      </c>
      <c r="B7" s="206" t="s">
        <v>186</v>
      </c>
      <c r="C7" s="206"/>
      <c r="D7" s="206"/>
      <c r="E7" s="53" t="s">
        <v>193</v>
      </c>
      <c r="F7" s="53" t="s">
        <v>490</v>
      </c>
    </row>
    <row r="8" spans="1:15" s="61" customFormat="1" ht="20.25" customHeight="1" x14ac:dyDescent="0.2">
      <c r="A8" s="53">
        <v>3</v>
      </c>
      <c r="B8" s="206" t="s">
        <v>191</v>
      </c>
      <c r="C8" s="206"/>
      <c r="D8" s="206"/>
      <c r="E8" s="53" t="s">
        <v>188</v>
      </c>
      <c r="F8" s="53" t="s">
        <v>184</v>
      </c>
    </row>
    <row r="9" spans="1:15" s="61" customFormat="1" ht="20.25" customHeight="1" thickBot="1" x14ac:dyDescent="0.25">
      <c r="A9" s="53">
        <v>4</v>
      </c>
      <c r="B9" s="273" t="s">
        <v>182</v>
      </c>
      <c r="C9" s="273"/>
      <c r="D9" s="273"/>
      <c r="E9" s="53" t="s">
        <v>175</v>
      </c>
      <c r="F9" s="53" t="s">
        <v>172</v>
      </c>
    </row>
    <row r="10" spans="1:15" ht="27" customHeight="1" thickBot="1" x14ac:dyDescent="0.3">
      <c r="B10" s="263" t="s">
        <v>9</v>
      </c>
      <c r="C10" s="264"/>
      <c r="D10" s="265"/>
      <c r="E10" s="22" t="s">
        <v>10</v>
      </c>
      <c r="F10" s="22" t="s">
        <v>53</v>
      </c>
      <c r="K10" s="34"/>
      <c r="M10" s="34"/>
    </row>
    <row r="11" spans="1:15" s="61" customFormat="1" ht="20.25" customHeight="1" x14ac:dyDescent="0.2">
      <c r="A11" s="53">
        <v>1</v>
      </c>
      <c r="B11" s="267" t="s">
        <v>190</v>
      </c>
      <c r="C11" s="267"/>
      <c r="D11" s="267"/>
      <c r="E11" s="53" t="s">
        <v>181</v>
      </c>
      <c r="F11" s="53" t="s">
        <v>197</v>
      </c>
    </row>
    <row r="12" spans="1:15" s="61" customFormat="1" ht="20.25" customHeight="1" x14ac:dyDescent="0.2">
      <c r="A12" s="53">
        <v>2</v>
      </c>
      <c r="B12" s="206" t="s">
        <v>187</v>
      </c>
      <c r="C12" s="206"/>
      <c r="D12" s="206"/>
      <c r="E12" s="53" t="s">
        <v>195</v>
      </c>
      <c r="F12" s="53" t="s">
        <v>192</v>
      </c>
    </row>
    <row r="13" spans="1:15" s="61" customFormat="1" ht="20.25" customHeight="1" x14ac:dyDescent="0.2">
      <c r="A13" s="53">
        <v>3</v>
      </c>
      <c r="B13" s="206" t="s">
        <v>199</v>
      </c>
      <c r="C13" s="206"/>
      <c r="D13" s="206"/>
      <c r="E13" s="53" t="s">
        <v>200</v>
      </c>
      <c r="F13" s="53" t="s">
        <v>536</v>
      </c>
    </row>
    <row r="14" spans="1:15" s="61" customFormat="1" ht="20.25" customHeight="1" thickBot="1" x14ac:dyDescent="0.25">
      <c r="A14" s="53">
        <v>4</v>
      </c>
      <c r="B14" s="273" t="s">
        <v>194</v>
      </c>
      <c r="C14" s="273"/>
      <c r="D14" s="273"/>
      <c r="E14" s="53" t="s">
        <v>185</v>
      </c>
      <c r="F14" s="53" t="s">
        <v>537</v>
      </c>
    </row>
    <row r="15" spans="1:15" ht="27" customHeight="1" thickBot="1" x14ac:dyDescent="0.3">
      <c r="B15" s="263" t="s">
        <v>60</v>
      </c>
      <c r="C15" s="264"/>
      <c r="D15" s="265"/>
      <c r="J15" s="44"/>
      <c r="K15" s="44"/>
      <c r="L15" s="44"/>
      <c r="M15" s="44"/>
      <c r="N15" s="44"/>
      <c r="O15" s="44"/>
    </row>
    <row r="16" spans="1:15" s="61" customFormat="1" ht="20.25" customHeight="1" x14ac:dyDescent="0.2">
      <c r="A16" s="53">
        <v>1</v>
      </c>
      <c r="B16" s="267" t="s">
        <v>183</v>
      </c>
      <c r="C16" s="267"/>
      <c r="D16" s="267"/>
      <c r="J16" s="84"/>
      <c r="K16" s="84"/>
      <c r="L16" s="84"/>
      <c r="M16" s="84"/>
      <c r="N16" s="84"/>
      <c r="O16" s="84"/>
    </row>
    <row r="17" spans="1:15" s="61" customFormat="1" ht="20.25" customHeight="1" x14ac:dyDescent="0.2">
      <c r="A17" s="53">
        <v>2</v>
      </c>
      <c r="B17" s="206" t="s">
        <v>173</v>
      </c>
      <c r="C17" s="206"/>
      <c r="D17" s="206"/>
      <c r="J17" s="84"/>
      <c r="K17" s="84"/>
      <c r="L17" s="84"/>
      <c r="M17" s="84"/>
      <c r="N17" s="84"/>
      <c r="O17" s="84"/>
    </row>
    <row r="18" spans="1:15" s="61" customFormat="1" ht="20.25" customHeight="1" x14ac:dyDescent="0.2">
      <c r="A18" s="53">
        <v>3</v>
      </c>
      <c r="B18" s="268" t="s">
        <v>538</v>
      </c>
      <c r="C18" s="206"/>
      <c r="D18" s="206"/>
      <c r="J18" s="84"/>
      <c r="K18" s="84"/>
      <c r="L18" s="84"/>
      <c r="M18" s="84"/>
      <c r="N18" s="84"/>
      <c r="O18" s="84"/>
    </row>
    <row r="19" spans="1:15" ht="21" x14ac:dyDescent="0.35">
      <c r="B19" s="260" t="s">
        <v>540</v>
      </c>
      <c r="C19" s="261"/>
      <c r="D19" s="261"/>
      <c r="E19" s="261"/>
      <c r="F19" s="261"/>
      <c r="G19" s="261"/>
      <c r="H19" s="261"/>
      <c r="I19" s="261"/>
      <c r="J19" s="44"/>
      <c r="K19" s="44"/>
      <c r="L19" s="44"/>
      <c r="M19" s="44"/>
    </row>
    <row r="20" spans="1:15" ht="31.5" x14ac:dyDescent="0.25">
      <c r="A20" s="24" t="s">
        <v>15</v>
      </c>
      <c r="B20" s="24" t="s">
        <v>16</v>
      </c>
      <c r="C20" s="24" t="s">
        <v>17</v>
      </c>
      <c r="D20" s="24" t="s">
        <v>18</v>
      </c>
      <c r="E20" s="24" t="s">
        <v>19</v>
      </c>
      <c r="F20" s="24" t="s">
        <v>20</v>
      </c>
      <c r="G20" s="269" t="s">
        <v>21</v>
      </c>
      <c r="H20" s="270"/>
      <c r="I20" s="46" t="s">
        <v>22</v>
      </c>
      <c r="J20" s="44"/>
      <c r="K20" s="45"/>
      <c r="L20" s="44"/>
      <c r="M20" s="45"/>
    </row>
    <row r="21" spans="1:15" s="61" customFormat="1" ht="20.25" customHeight="1" x14ac:dyDescent="0.2">
      <c r="A21" s="55">
        <v>1</v>
      </c>
      <c r="B21" s="55" t="s">
        <v>23</v>
      </c>
      <c r="C21" s="56" t="s">
        <v>563</v>
      </c>
      <c r="D21" s="57">
        <v>0.39583333333333331</v>
      </c>
      <c r="E21" s="55" t="str">
        <f>B6</f>
        <v>Bakacak Şht Yüksel Bayhan O.O</v>
      </c>
      <c r="F21" s="55" t="str">
        <f>B9</f>
        <v>BİG. Atatürk O.O</v>
      </c>
      <c r="G21" s="55"/>
      <c r="H21" s="85"/>
      <c r="I21" s="86" t="s">
        <v>545</v>
      </c>
      <c r="J21" s="84"/>
      <c r="K21" s="84"/>
      <c r="L21" s="84"/>
      <c r="M21" s="84"/>
    </row>
    <row r="22" spans="1:15" s="61" customFormat="1" ht="20.25" customHeight="1" x14ac:dyDescent="0.2">
      <c r="A22" s="55">
        <v>2</v>
      </c>
      <c r="B22" s="55" t="s">
        <v>24</v>
      </c>
      <c r="C22" s="56" t="s">
        <v>563</v>
      </c>
      <c r="D22" s="57">
        <v>0.4375</v>
      </c>
      <c r="E22" s="55" t="str">
        <f>B7</f>
        <v>Zağnospaşa O.O</v>
      </c>
      <c r="F22" s="55" t="str">
        <f>B8</f>
        <v>Ö. Bilnet O.O</v>
      </c>
      <c r="G22" s="55"/>
      <c r="H22" s="85"/>
      <c r="I22" s="86" t="s">
        <v>545</v>
      </c>
      <c r="J22" s="84"/>
      <c r="K22" s="84"/>
      <c r="L22" s="84"/>
      <c r="M22" s="84"/>
    </row>
    <row r="23" spans="1:15" s="61" customFormat="1" ht="20.25" customHeight="1" x14ac:dyDescent="0.2">
      <c r="A23" s="55">
        <v>3</v>
      </c>
      <c r="B23" s="55" t="s">
        <v>25</v>
      </c>
      <c r="C23" s="56" t="s">
        <v>563</v>
      </c>
      <c r="D23" s="57">
        <v>0.47916666666666702</v>
      </c>
      <c r="E23" s="55" t="str">
        <f>E6</f>
        <v>Kayabey Şht Ferruh Kuloğlu O.O</v>
      </c>
      <c r="F23" s="55" t="str">
        <f>E9</f>
        <v>Yeniköy O.O</v>
      </c>
      <c r="G23" s="55"/>
      <c r="H23" s="55"/>
      <c r="I23" s="86" t="s">
        <v>545</v>
      </c>
    </row>
    <row r="24" spans="1:15" s="61" customFormat="1" ht="20.25" customHeight="1" x14ac:dyDescent="0.2">
      <c r="A24" s="55">
        <v>4</v>
      </c>
      <c r="B24" s="55" t="s">
        <v>26</v>
      </c>
      <c r="C24" s="56" t="s">
        <v>563</v>
      </c>
      <c r="D24" s="57">
        <v>0.52083333333333304</v>
      </c>
      <c r="E24" s="55" t="str">
        <f>E7</f>
        <v>Ö Yedi İklim B.O.O</v>
      </c>
      <c r="F24" s="55" t="str">
        <f>E8</f>
        <v>Şht Süleyman Özoğlu O.O</v>
      </c>
      <c r="G24" s="55"/>
      <c r="H24" s="55"/>
      <c r="I24" s="86" t="s">
        <v>545</v>
      </c>
    </row>
    <row r="25" spans="1:15" s="61" customFormat="1" ht="20.25" customHeight="1" x14ac:dyDescent="0.2">
      <c r="A25" s="55">
        <v>5</v>
      </c>
      <c r="B25" s="55" t="s">
        <v>27</v>
      </c>
      <c r="C25" s="56" t="s">
        <v>563</v>
      </c>
      <c r="D25" s="57">
        <v>0.5625</v>
      </c>
      <c r="E25" s="55" t="str">
        <f>F6</f>
        <v>Ö Blk Açı O.O</v>
      </c>
      <c r="F25" s="55" t="str">
        <f>F9</f>
        <v>Burhan Erdayı O.O</v>
      </c>
      <c r="G25" s="55"/>
      <c r="H25" s="55"/>
      <c r="I25" s="86" t="s">
        <v>545</v>
      </c>
      <c r="K25" s="87"/>
    </row>
    <row r="26" spans="1:15" s="61" customFormat="1" ht="20.25" customHeight="1" x14ac:dyDescent="0.2">
      <c r="A26" s="55">
        <v>6</v>
      </c>
      <c r="B26" s="55" t="s">
        <v>28</v>
      </c>
      <c r="C26" s="56" t="s">
        <v>563</v>
      </c>
      <c r="D26" s="57">
        <v>0.60416666666666696</v>
      </c>
      <c r="E26" s="55" t="str">
        <f>F7</f>
        <v>Gazi İHOO</v>
      </c>
      <c r="F26" s="55" t="str">
        <f>F8</f>
        <v>Ö İz Koleji O.O</v>
      </c>
      <c r="G26" s="55"/>
      <c r="H26" s="55"/>
      <c r="I26" s="86" t="s">
        <v>545</v>
      </c>
    </row>
    <row r="27" spans="1:15" s="61" customFormat="1" ht="20.25" customHeight="1" x14ac:dyDescent="0.2">
      <c r="A27" s="58">
        <v>7</v>
      </c>
      <c r="B27" s="58" t="s">
        <v>29</v>
      </c>
      <c r="C27" s="59" t="s">
        <v>564</v>
      </c>
      <c r="D27" s="60">
        <v>0.39583333333333331</v>
      </c>
      <c r="E27" s="58" t="str">
        <f>B11</f>
        <v>Şht J.U.Çavuş Okan Dinçer O.O</v>
      </c>
      <c r="F27" s="58" t="str">
        <f>B14</f>
        <v>ACTNO O.O</v>
      </c>
      <c r="G27" s="58"/>
      <c r="H27" s="58"/>
      <c r="I27" s="88" t="s">
        <v>545</v>
      </c>
    </row>
    <row r="28" spans="1:15" s="61" customFormat="1" ht="20.25" customHeight="1" x14ac:dyDescent="0.2">
      <c r="A28" s="58">
        <v>8</v>
      </c>
      <c r="B28" s="58" t="s">
        <v>30</v>
      </c>
      <c r="C28" s="59" t="s">
        <v>564</v>
      </c>
      <c r="D28" s="60">
        <v>0.4375</v>
      </c>
      <c r="E28" s="58" t="str">
        <f>B12</f>
        <v>Yarış O.O</v>
      </c>
      <c r="F28" s="58" t="str">
        <f>B13</f>
        <v>Necip Fazıl Kısakürek O.O</v>
      </c>
      <c r="G28" s="58"/>
      <c r="H28" s="58"/>
      <c r="I28" s="88" t="s">
        <v>545</v>
      </c>
    </row>
    <row r="29" spans="1:15" s="61" customFormat="1" ht="20.25" customHeight="1" x14ac:dyDescent="0.2">
      <c r="A29" s="58">
        <v>9</v>
      </c>
      <c r="B29" s="58" t="s">
        <v>31</v>
      </c>
      <c r="C29" s="59" t="s">
        <v>564</v>
      </c>
      <c r="D29" s="60">
        <v>0.47916666666666702</v>
      </c>
      <c r="E29" s="58" t="str">
        <f>E11</f>
        <v>Küçükyenice O.O</v>
      </c>
      <c r="F29" s="58" t="str">
        <f>E14</f>
        <v>Ayşebacı Şht İsa Yavaş O.O</v>
      </c>
      <c r="G29" s="58"/>
      <c r="H29" s="58"/>
      <c r="I29" s="88" t="s">
        <v>545</v>
      </c>
    </row>
    <row r="30" spans="1:15" s="61" customFormat="1" ht="20.25" customHeight="1" x14ac:dyDescent="0.2">
      <c r="A30" s="58">
        <v>10</v>
      </c>
      <c r="B30" s="58" t="s">
        <v>32</v>
      </c>
      <c r="C30" s="59" t="s">
        <v>564</v>
      </c>
      <c r="D30" s="60">
        <v>0.52083333333333304</v>
      </c>
      <c r="E30" s="58" t="str">
        <f>E12</f>
        <v>Şht J.T. Cengiz Evranos O.O</v>
      </c>
      <c r="F30" s="58" t="str">
        <f>E13</f>
        <v>Ö Balıkesir Sınav O.O</v>
      </c>
      <c r="G30" s="58"/>
      <c r="H30" s="58"/>
      <c r="I30" s="88" t="s">
        <v>545</v>
      </c>
    </row>
    <row r="31" spans="1:15" s="61" customFormat="1" ht="20.25" customHeight="1" x14ac:dyDescent="0.2">
      <c r="A31" s="58">
        <v>11</v>
      </c>
      <c r="B31" s="58" t="s">
        <v>159</v>
      </c>
      <c r="C31" s="59" t="s">
        <v>564</v>
      </c>
      <c r="D31" s="60">
        <v>0.5625</v>
      </c>
      <c r="E31" s="58" t="str">
        <f>F11</f>
        <v>Balıkesir İHO</v>
      </c>
      <c r="F31" s="58" t="str">
        <f>F14</f>
        <v>Özel BKM O.O</v>
      </c>
      <c r="G31" s="58"/>
      <c r="H31" s="58"/>
      <c r="I31" s="88" t="s">
        <v>545</v>
      </c>
    </row>
    <row r="32" spans="1:15" s="61" customFormat="1" ht="20.25" customHeight="1" x14ac:dyDescent="0.2">
      <c r="A32" s="58">
        <v>12</v>
      </c>
      <c r="B32" s="58" t="s">
        <v>57</v>
      </c>
      <c r="C32" s="59" t="s">
        <v>564</v>
      </c>
      <c r="D32" s="60">
        <v>0.60416666666666696</v>
      </c>
      <c r="E32" s="58" t="str">
        <f>F12</f>
        <v>Çiğdem Batubey O.O</v>
      </c>
      <c r="F32" s="58" t="str">
        <f>F13</f>
        <v>Ö Alt. Akademi Kltr O.O</v>
      </c>
      <c r="G32" s="58"/>
      <c r="H32" s="58"/>
      <c r="I32" s="88" t="s">
        <v>545</v>
      </c>
    </row>
    <row r="33" spans="1:10" s="61" customFormat="1" ht="20.25" customHeight="1" x14ac:dyDescent="0.2">
      <c r="A33" s="55">
        <v>13</v>
      </c>
      <c r="B33" s="55" t="s">
        <v>511</v>
      </c>
      <c r="C33" s="56" t="s">
        <v>546</v>
      </c>
      <c r="D33" s="151">
        <v>0.5625</v>
      </c>
      <c r="E33" s="55" t="str">
        <f>B16</f>
        <v>Şht Erbil Arslan O.O</v>
      </c>
      <c r="F33" s="55" t="str">
        <f>B17</f>
        <v>General Kemal O.O</v>
      </c>
      <c r="G33" s="55"/>
      <c r="H33" s="55"/>
      <c r="I33" s="86" t="s">
        <v>545</v>
      </c>
      <c r="J33" s="145" t="s">
        <v>612</v>
      </c>
    </row>
    <row r="34" spans="1:10" s="61" customFormat="1" ht="20.25" customHeight="1" x14ac:dyDescent="0.2">
      <c r="A34" s="58">
        <v>14</v>
      </c>
      <c r="B34" s="58" t="s">
        <v>33</v>
      </c>
      <c r="C34" s="59" t="s">
        <v>547</v>
      </c>
      <c r="D34" s="60">
        <v>0.39583333333333331</v>
      </c>
      <c r="E34" s="58" t="str">
        <f>B6</f>
        <v>Bakacak Şht Yüksel Bayhan O.O</v>
      </c>
      <c r="F34" s="58" t="str">
        <f>B8</f>
        <v>Ö. Bilnet O.O</v>
      </c>
      <c r="G34" s="58"/>
      <c r="H34" s="58"/>
      <c r="I34" s="88" t="s">
        <v>545</v>
      </c>
    </row>
    <row r="35" spans="1:10" s="61" customFormat="1" ht="20.25" customHeight="1" x14ac:dyDescent="0.2">
      <c r="A35" s="58">
        <v>15</v>
      </c>
      <c r="B35" s="58" t="s">
        <v>34</v>
      </c>
      <c r="C35" s="59" t="s">
        <v>547</v>
      </c>
      <c r="D35" s="60">
        <v>0.4375</v>
      </c>
      <c r="E35" s="58" t="str">
        <f>B9</f>
        <v>BİG. Atatürk O.O</v>
      </c>
      <c r="F35" s="58" t="str">
        <f>B7</f>
        <v>Zağnospaşa O.O</v>
      </c>
      <c r="G35" s="58"/>
      <c r="H35" s="58"/>
      <c r="I35" s="88" t="s">
        <v>545</v>
      </c>
    </row>
    <row r="36" spans="1:10" s="61" customFormat="1" ht="20.25" customHeight="1" x14ac:dyDescent="0.2">
      <c r="A36" s="58">
        <v>16</v>
      </c>
      <c r="B36" s="58" t="s">
        <v>35</v>
      </c>
      <c r="C36" s="59" t="s">
        <v>547</v>
      </c>
      <c r="D36" s="60">
        <v>0.47916666666666702</v>
      </c>
      <c r="E36" s="58" t="str">
        <f>E6</f>
        <v>Kayabey Şht Ferruh Kuloğlu O.O</v>
      </c>
      <c r="F36" s="58" t="str">
        <f>E8</f>
        <v>Şht Süleyman Özoğlu O.O</v>
      </c>
      <c r="G36" s="58"/>
      <c r="H36" s="58"/>
      <c r="I36" s="88" t="s">
        <v>545</v>
      </c>
    </row>
    <row r="37" spans="1:10" s="61" customFormat="1" ht="20.25" customHeight="1" x14ac:dyDescent="0.2">
      <c r="A37" s="58">
        <v>17</v>
      </c>
      <c r="B37" s="58" t="s">
        <v>36</v>
      </c>
      <c r="C37" s="59" t="s">
        <v>547</v>
      </c>
      <c r="D37" s="60">
        <v>0.52083333333333304</v>
      </c>
      <c r="E37" s="58" t="str">
        <f>E9</f>
        <v>Yeniköy O.O</v>
      </c>
      <c r="F37" s="58" t="str">
        <f>E7</f>
        <v>Ö Yedi İklim B.O.O</v>
      </c>
      <c r="G37" s="58"/>
      <c r="H37" s="58"/>
      <c r="I37" s="88" t="s">
        <v>545</v>
      </c>
    </row>
    <row r="38" spans="1:10" s="61" customFormat="1" ht="20.25" customHeight="1" x14ac:dyDescent="0.2">
      <c r="A38" s="58">
        <v>18</v>
      </c>
      <c r="B38" s="58" t="s">
        <v>37</v>
      </c>
      <c r="C38" s="59" t="s">
        <v>547</v>
      </c>
      <c r="D38" s="60">
        <v>0.5625</v>
      </c>
      <c r="E38" s="58" t="str">
        <f>F6</f>
        <v>Ö Blk Açı O.O</v>
      </c>
      <c r="F38" s="58" t="str">
        <f>F8</f>
        <v>Ö İz Koleji O.O</v>
      </c>
      <c r="G38" s="58"/>
      <c r="H38" s="58"/>
      <c r="I38" s="88" t="s">
        <v>545</v>
      </c>
    </row>
    <row r="39" spans="1:10" s="61" customFormat="1" ht="20.25" customHeight="1" x14ac:dyDescent="0.2">
      <c r="A39" s="58">
        <v>19</v>
      </c>
      <c r="B39" s="58" t="s">
        <v>38</v>
      </c>
      <c r="C39" s="59" t="s">
        <v>547</v>
      </c>
      <c r="D39" s="60">
        <v>0.60416666666666696</v>
      </c>
      <c r="E39" s="58" t="str">
        <f>F9</f>
        <v>Burhan Erdayı O.O</v>
      </c>
      <c r="F39" s="58" t="str">
        <f>F7</f>
        <v>Gazi İHOO</v>
      </c>
      <c r="G39" s="58"/>
      <c r="H39" s="58"/>
      <c r="I39" s="88" t="s">
        <v>545</v>
      </c>
    </row>
    <row r="40" spans="1:10" s="61" customFormat="1" ht="20.25" customHeight="1" x14ac:dyDescent="0.2">
      <c r="A40" s="55">
        <v>20</v>
      </c>
      <c r="B40" s="55" t="s">
        <v>39</v>
      </c>
      <c r="C40" s="56" t="s">
        <v>565</v>
      </c>
      <c r="D40" s="57">
        <v>0.39583333333333331</v>
      </c>
      <c r="E40" s="55" t="str">
        <f>B11</f>
        <v>Şht J.U.Çavuş Okan Dinçer O.O</v>
      </c>
      <c r="F40" s="55" t="str">
        <f>B13</f>
        <v>Necip Fazıl Kısakürek O.O</v>
      </c>
      <c r="G40" s="55"/>
      <c r="H40" s="55"/>
      <c r="I40" s="86" t="s">
        <v>545</v>
      </c>
    </row>
    <row r="41" spans="1:10" s="61" customFormat="1" ht="20.25" customHeight="1" x14ac:dyDescent="0.2">
      <c r="A41" s="55">
        <v>21</v>
      </c>
      <c r="B41" s="55" t="s">
        <v>40</v>
      </c>
      <c r="C41" s="56" t="s">
        <v>565</v>
      </c>
      <c r="D41" s="57">
        <v>0.4375</v>
      </c>
      <c r="E41" s="55" t="str">
        <f>B14</f>
        <v>ACTNO O.O</v>
      </c>
      <c r="F41" s="55" t="str">
        <f>B12</f>
        <v>Yarış O.O</v>
      </c>
      <c r="G41" s="55"/>
      <c r="H41" s="55"/>
      <c r="I41" s="86" t="s">
        <v>545</v>
      </c>
    </row>
    <row r="42" spans="1:10" s="61" customFormat="1" ht="20.25" customHeight="1" x14ac:dyDescent="0.2">
      <c r="A42" s="55">
        <v>22</v>
      </c>
      <c r="B42" s="55" t="s">
        <v>41</v>
      </c>
      <c r="C42" s="56" t="s">
        <v>565</v>
      </c>
      <c r="D42" s="57">
        <v>0.47916666666666702</v>
      </c>
      <c r="E42" s="55" t="str">
        <f>E11</f>
        <v>Küçükyenice O.O</v>
      </c>
      <c r="F42" s="55" t="str">
        <f>E13</f>
        <v>Ö Balıkesir Sınav O.O</v>
      </c>
      <c r="G42" s="55"/>
      <c r="H42" s="55"/>
      <c r="I42" s="86" t="s">
        <v>545</v>
      </c>
    </row>
    <row r="43" spans="1:10" s="61" customFormat="1" ht="20.25" customHeight="1" x14ac:dyDescent="0.2">
      <c r="A43" s="55">
        <v>23</v>
      </c>
      <c r="B43" s="55" t="s">
        <v>42</v>
      </c>
      <c r="C43" s="56" t="s">
        <v>565</v>
      </c>
      <c r="D43" s="57">
        <v>0.52083333333333304</v>
      </c>
      <c r="E43" s="55" t="str">
        <f>E14</f>
        <v>Ayşebacı Şht İsa Yavaş O.O</v>
      </c>
      <c r="F43" s="55" t="str">
        <f>E12</f>
        <v>Şht J.T. Cengiz Evranos O.O</v>
      </c>
      <c r="G43" s="55"/>
      <c r="H43" s="55"/>
      <c r="I43" s="86" t="s">
        <v>545</v>
      </c>
    </row>
    <row r="44" spans="1:10" s="61" customFormat="1" ht="20.25" customHeight="1" x14ac:dyDescent="0.2">
      <c r="A44" s="55">
        <v>24</v>
      </c>
      <c r="B44" s="55" t="s">
        <v>160</v>
      </c>
      <c r="C44" s="56" t="s">
        <v>565</v>
      </c>
      <c r="D44" s="57">
        <v>0.5625</v>
      </c>
      <c r="E44" s="55" t="str">
        <f>F11</f>
        <v>Balıkesir İHO</v>
      </c>
      <c r="F44" s="55" t="str">
        <f>F13</f>
        <v>Ö Alt. Akademi Kltr O.O</v>
      </c>
      <c r="G44" s="55"/>
      <c r="H44" s="55"/>
      <c r="I44" s="86" t="s">
        <v>545</v>
      </c>
    </row>
    <row r="45" spans="1:10" s="61" customFormat="1" ht="20.25" customHeight="1" x14ac:dyDescent="0.2">
      <c r="A45" s="55">
        <v>25</v>
      </c>
      <c r="B45" s="55" t="s">
        <v>161</v>
      </c>
      <c r="C45" s="56" t="s">
        <v>565</v>
      </c>
      <c r="D45" s="57">
        <v>0.60416666666666696</v>
      </c>
      <c r="E45" s="55" t="str">
        <f>F14</f>
        <v>Özel BKM O.O</v>
      </c>
      <c r="F45" s="55" t="str">
        <f>F12</f>
        <v>Çiğdem Batubey O.O</v>
      </c>
      <c r="G45" s="55"/>
      <c r="H45" s="55"/>
      <c r="I45" s="86" t="s">
        <v>545</v>
      </c>
    </row>
    <row r="46" spans="1:10" s="61" customFormat="1" ht="20.25" customHeight="1" x14ac:dyDescent="0.2">
      <c r="A46" s="58">
        <v>26</v>
      </c>
      <c r="B46" s="58" t="s">
        <v>512</v>
      </c>
      <c r="C46" s="59"/>
      <c r="D46" s="58"/>
      <c r="E46" s="89" t="str">
        <f>B18</f>
        <v>Dursunbey Atatürk O.O (Çekildi)</v>
      </c>
      <c r="F46" s="58" t="str">
        <f>B16</f>
        <v>Şht Erbil Arslan O.O</v>
      </c>
      <c r="G46" s="89">
        <v>0</v>
      </c>
      <c r="H46" s="89">
        <v>5</v>
      </c>
      <c r="I46" s="90" t="s">
        <v>576</v>
      </c>
    </row>
    <row r="47" spans="1:10" s="61" customFormat="1" ht="20.25" customHeight="1" x14ac:dyDescent="0.2">
      <c r="A47" s="55">
        <v>27</v>
      </c>
      <c r="B47" s="55" t="s">
        <v>43</v>
      </c>
      <c r="C47" s="56" t="s">
        <v>567</v>
      </c>
      <c r="D47" s="57">
        <v>0.39583333333333331</v>
      </c>
      <c r="E47" s="55" t="str">
        <f>B6</f>
        <v>Bakacak Şht Yüksel Bayhan O.O</v>
      </c>
      <c r="F47" s="55" t="str">
        <f>B7</f>
        <v>Zağnospaşa O.O</v>
      </c>
      <c r="G47" s="55"/>
      <c r="H47" s="55"/>
      <c r="I47" s="86" t="s">
        <v>545</v>
      </c>
    </row>
    <row r="48" spans="1:10" s="61" customFormat="1" ht="20.25" customHeight="1" x14ac:dyDescent="0.2">
      <c r="A48" s="55">
        <v>28</v>
      </c>
      <c r="B48" s="55" t="s">
        <v>44</v>
      </c>
      <c r="C48" s="56" t="s">
        <v>567</v>
      </c>
      <c r="D48" s="57">
        <v>0.4375</v>
      </c>
      <c r="E48" s="55" t="str">
        <f>B8</f>
        <v>Ö. Bilnet O.O</v>
      </c>
      <c r="F48" s="55" t="str">
        <f>B9</f>
        <v>BİG. Atatürk O.O</v>
      </c>
      <c r="G48" s="55"/>
      <c r="H48" s="55"/>
      <c r="I48" s="86" t="s">
        <v>545</v>
      </c>
    </row>
    <row r="49" spans="1:9" s="61" customFormat="1" ht="20.25" customHeight="1" x14ac:dyDescent="0.2">
      <c r="A49" s="55">
        <v>29</v>
      </c>
      <c r="B49" s="55" t="s">
        <v>45</v>
      </c>
      <c r="C49" s="56" t="s">
        <v>567</v>
      </c>
      <c r="D49" s="57">
        <v>0.47916666666666702</v>
      </c>
      <c r="E49" s="55" t="str">
        <f>E6</f>
        <v>Kayabey Şht Ferruh Kuloğlu O.O</v>
      </c>
      <c r="F49" s="55" t="str">
        <f>E7</f>
        <v>Ö Yedi İklim B.O.O</v>
      </c>
      <c r="G49" s="55"/>
      <c r="H49" s="55"/>
      <c r="I49" s="86" t="s">
        <v>545</v>
      </c>
    </row>
    <row r="50" spans="1:9" s="61" customFormat="1" ht="20.25" customHeight="1" x14ac:dyDescent="0.2">
      <c r="A50" s="55">
        <v>30</v>
      </c>
      <c r="B50" s="55" t="s">
        <v>46</v>
      </c>
      <c r="C50" s="56" t="s">
        <v>567</v>
      </c>
      <c r="D50" s="57">
        <v>0.52083333333333304</v>
      </c>
      <c r="E50" s="55" t="str">
        <f>E8</f>
        <v>Şht Süleyman Özoğlu O.O</v>
      </c>
      <c r="F50" s="55" t="str">
        <f>E9</f>
        <v>Yeniköy O.O</v>
      </c>
      <c r="G50" s="55"/>
      <c r="H50" s="55"/>
      <c r="I50" s="86" t="s">
        <v>545</v>
      </c>
    </row>
    <row r="51" spans="1:9" s="61" customFormat="1" ht="20.25" customHeight="1" x14ac:dyDescent="0.2">
      <c r="A51" s="55">
        <v>31</v>
      </c>
      <c r="B51" s="55" t="s">
        <v>47</v>
      </c>
      <c r="C51" s="56" t="s">
        <v>567</v>
      </c>
      <c r="D51" s="57">
        <v>0.5625</v>
      </c>
      <c r="E51" s="55" t="str">
        <f>F6</f>
        <v>Ö Blk Açı O.O</v>
      </c>
      <c r="F51" s="55" t="str">
        <f>F7</f>
        <v>Gazi İHOO</v>
      </c>
      <c r="G51" s="55"/>
      <c r="H51" s="55"/>
      <c r="I51" s="86" t="s">
        <v>545</v>
      </c>
    </row>
    <row r="52" spans="1:9" s="61" customFormat="1" ht="20.25" customHeight="1" x14ac:dyDescent="0.2">
      <c r="A52" s="55">
        <v>32</v>
      </c>
      <c r="B52" s="55" t="s">
        <v>48</v>
      </c>
      <c r="C52" s="56" t="s">
        <v>567</v>
      </c>
      <c r="D52" s="57">
        <v>0.60416666666666696</v>
      </c>
      <c r="E52" s="55" t="str">
        <f>F8</f>
        <v>Ö İz Koleji O.O</v>
      </c>
      <c r="F52" s="55" t="str">
        <f>F9</f>
        <v>Burhan Erdayı O.O</v>
      </c>
      <c r="G52" s="55"/>
      <c r="H52" s="55"/>
      <c r="I52" s="86" t="s">
        <v>545</v>
      </c>
    </row>
    <row r="53" spans="1:9" s="61" customFormat="1" ht="20.25" customHeight="1" x14ac:dyDescent="0.2">
      <c r="A53" s="58">
        <v>33</v>
      </c>
      <c r="B53" s="58" t="s">
        <v>49</v>
      </c>
      <c r="C53" s="59" t="s">
        <v>568</v>
      </c>
      <c r="D53" s="60">
        <v>0.39583333333333331</v>
      </c>
      <c r="E53" s="58" t="str">
        <f>B11</f>
        <v>Şht J.U.Çavuş Okan Dinçer O.O</v>
      </c>
      <c r="F53" s="58" t="str">
        <f>B12</f>
        <v>Yarış O.O</v>
      </c>
      <c r="G53" s="58"/>
      <c r="H53" s="58"/>
      <c r="I53" s="88" t="s">
        <v>545</v>
      </c>
    </row>
    <row r="54" spans="1:9" s="61" customFormat="1" ht="20.25" customHeight="1" x14ac:dyDescent="0.2">
      <c r="A54" s="58">
        <v>34</v>
      </c>
      <c r="B54" s="58" t="s">
        <v>50</v>
      </c>
      <c r="C54" s="59" t="s">
        <v>568</v>
      </c>
      <c r="D54" s="60">
        <v>0.4375</v>
      </c>
      <c r="E54" s="58" t="str">
        <f>B13</f>
        <v>Necip Fazıl Kısakürek O.O</v>
      </c>
      <c r="F54" s="58" t="str">
        <f>B14</f>
        <v>ACTNO O.O</v>
      </c>
      <c r="G54" s="58"/>
      <c r="H54" s="58"/>
      <c r="I54" s="88" t="s">
        <v>545</v>
      </c>
    </row>
    <row r="55" spans="1:9" s="61" customFormat="1" ht="20.25" customHeight="1" x14ac:dyDescent="0.2">
      <c r="A55" s="58">
        <v>35</v>
      </c>
      <c r="B55" s="58" t="s">
        <v>51</v>
      </c>
      <c r="C55" s="59" t="s">
        <v>568</v>
      </c>
      <c r="D55" s="60">
        <v>0.47916666666666702</v>
      </c>
      <c r="E55" s="58" t="str">
        <f>E11</f>
        <v>Küçükyenice O.O</v>
      </c>
      <c r="F55" s="58" t="str">
        <f>E12</f>
        <v>Şht J.T. Cengiz Evranos O.O</v>
      </c>
      <c r="G55" s="58"/>
      <c r="H55" s="58"/>
      <c r="I55" s="88" t="s">
        <v>545</v>
      </c>
    </row>
    <row r="56" spans="1:9" s="61" customFormat="1" ht="20.25" customHeight="1" x14ac:dyDescent="0.2">
      <c r="A56" s="58">
        <v>36</v>
      </c>
      <c r="B56" s="58" t="s">
        <v>52</v>
      </c>
      <c r="C56" s="59" t="s">
        <v>568</v>
      </c>
      <c r="D56" s="60">
        <v>0.52083333333333304</v>
      </c>
      <c r="E56" s="58" t="str">
        <f>E13</f>
        <v>Ö Balıkesir Sınav O.O</v>
      </c>
      <c r="F56" s="58" t="str">
        <f>E14</f>
        <v>Ayşebacı Şht İsa Yavaş O.O</v>
      </c>
      <c r="G56" s="58"/>
      <c r="H56" s="58"/>
      <c r="I56" s="88" t="s">
        <v>545</v>
      </c>
    </row>
    <row r="57" spans="1:9" s="61" customFormat="1" ht="20.25" customHeight="1" x14ac:dyDescent="0.2">
      <c r="A57" s="58">
        <v>37</v>
      </c>
      <c r="B57" s="58" t="s">
        <v>56</v>
      </c>
      <c r="C57" s="59" t="s">
        <v>568</v>
      </c>
      <c r="D57" s="60">
        <v>0.5625</v>
      </c>
      <c r="E57" s="58" t="str">
        <f>F11</f>
        <v>Balıkesir İHO</v>
      </c>
      <c r="F57" s="58" t="str">
        <f>F12</f>
        <v>Çiğdem Batubey O.O</v>
      </c>
      <c r="G57" s="58"/>
      <c r="H57" s="58"/>
      <c r="I57" s="88" t="s">
        <v>545</v>
      </c>
    </row>
    <row r="58" spans="1:9" s="61" customFormat="1" ht="20.25" customHeight="1" x14ac:dyDescent="0.2">
      <c r="A58" s="58">
        <v>38</v>
      </c>
      <c r="B58" s="58" t="s">
        <v>162</v>
      </c>
      <c r="C58" s="59" t="s">
        <v>568</v>
      </c>
      <c r="D58" s="60">
        <v>0.60416666666666696</v>
      </c>
      <c r="E58" s="58" t="str">
        <f>F13</f>
        <v>Ö Alt. Akademi Kltr O.O</v>
      </c>
      <c r="F58" s="58" t="str">
        <f>F14</f>
        <v>Özel BKM O.O</v>
      </c>
      <c r="G58" s="58"/>
      <c r="H58" s="58"/>
      <c r="I58" s="88" t="s">
        <v>545</v>
      </c>
    </row>
    <row r="59" spans="1:9" s="61" customFormat="1" ht="20.25" customHeight="1" x14ac:dyDescent="0.2">
      <c r="A59" s="55">
        <v>39</v>
      </c>
      <c r="B59" s="55" t="s">
        <v>513</v>
      </c>
      <c r="C59" s="56"/>
      <c r="D59" s="55"/>
      <c r="E59" s="55" t="str">
        <f>B17</f>
        <v>General Kemal O.O</v>
      </c>
      <c r="F59" s="91" t="str">
        <f>B18</f>
        <v>Dursunbey Atatürk O.O (Çekildi)</v>
      </c>
      <c r="G59" s="91">
        <v>5</v>
      </c>
      <c r="H59" s="91">
        <v>0</v>
      </c>
      <c r="I59" s="92" t="s">
        <v>576</v>
      </c>
    </row>
    <row r="60" spans="1:9" s="61" customFormat="1" ht="12.75" x14ac:dyDescent="0.2">
      <c r="A60" s="93" t="s">
        <v>15</v>
      </c>
      <c r="B60" s="93" t="s">
        <v>16</v>
      </c>
      <c r="C60" s="94" t="s">
        <v>17</v>
      </c>
      <c r="D60" s="93" t="s">
        <v>18</v>
      </c>
      <c r="E60" s="95" t="s">
        <v>19</v>
      </c>
      <c r="F60" s="95" t="s">
        <v>20</v>
      </c>
      <c r="G60" s="200" t="s">
        <v>21</v>
      </c>
      <c r="H60" s="201"/>
      <c r="I60" s="93" t="s">
        <v>22</v>
      </c>
    </row>
    <row r="61" spans="1:9" s="61" customFormat="1" ht="12.75" x14ac:dyDescent="0.2">
      <c r="A61" s="55" t="s">
        <v>278</v>
      </c>
      <c r="B61" s="55" t="s">
        <v>218</v>
      </c>
      <c r="C61" s="56"/>
      <c r="D61" s="85"/>
      <c r="E61" s="271" t="s">
        <v>250</v>
      </c>
      <c r="F61" s="272"/>
      <c r="G61" s="96"/>
      <c r="H61" s="55"/>
      <c r="I61" s="55"/>
    </row>
    <row r="62" spans="1:9" s="61" customFormat="1" ht="12.75" x14ac:dyDescent="0.2">
      <c r="A62" s="55" t="s">
        <v>279</v>
      </c>
      <c r="B62" s="55" t="s">
        <v>419</v>
      </c>
      <c r="C62" s="56" t="s">
        <v>560</v>
      </c>
      <c r="D62" s="57">
        <v>0.39583333333333331</v>
      </c>
      <c r="E62" s="86" t="s">
        <v>11</v>
      </c>
      <c r="F62" s="86" t="s">
        <v>67</v>
      </c>
      <c r="G62" s="96"/>
      <c r="H62" s="55"/>
      <c r="I62" s="55" t="s">
        <v>545</v>
      </c>
    </row>
    <row r="63" spans="1:9" s="61" customFormat="1" ht="12.75" x14ac:dyDescent="0.2">
      <c r="A63" s="55" t="s">
        <v>280</v>
      </c>
      <c r="B63" s="55" t="s">
        <v>420</v>
      </c>
      <c r="C63" s="56" t="s">
        <v>560</v>
      </c>
      <c r="D63" s="57">
        <v>0.4375</v>
      </c>
      <c r="E63" s="86" t="s">
        <v>59</v>
      </c>
      <c r="F63" s="86" t="s">
        <v>104</v>
      </c>
      <c r="G63" s="96"/>
      <c r="H63" s="55"/>
      <c r="I63" s="55" t="s">
        <v>545</v>
      </c>
    </row>
    <row r="64" spans="1:9" s="61" customFormat="1" ht="12.75" x14ac:dyDescent="0.2">
      <c r="A64" s="55" t="s">
        <v>281</v>
      </c>
      <c r="B64" s="55" t="s">
        <v>421</v>
      </c>
      <c r="C64" s="56" t="s">
        <v>560</v>
      </c>
      <c r="D64" s="57">
        <v>0.47916666666666702</v>
      </c>
      <c r="E64" s="86" t="s">
        <v>55</v>
      </c>
      <c r="F64" s="86" t="s">
        <v>112</v>
      </c>
      <c r="G64" s="96"/>
      <c r="H64" s="55"/>
      <c r="I64" s="55" t="s">
        <v>545</v>
      </c>
    </row>
    <row r="65" spans="1:9" s="61" customFormat="1" ht="12.75" x14ac:dyDescent="0.2">
      <c r="A65" s="55" t="s">
        <v>282</v>
      </c>
      <c r="B65" s="55" t="s">
        <v>422</v>
      </c>
      <c r="C65" s="56" t="s">
        <v>560</v>
      </c>
      <c r="D65" s="57">
        <v>0.52083333333333304</v>
      </c>
      <c r="E65" s="86" t="s">
        <v>70</v>
      </c>
      <c r="F65" s="86" t="s">
        <v>5</v>
      </c>
      <c r="G65" s="96"/>
      <c r="H65" s="55"/>
      <c r="I65" s="55" t="s">
        <v>545</v>
      </c>
    </row>
    <row r="66" spans="1:9" s="61" customFormat="1" ht="12.75" x14ac:dyDescent="0.2">
      <c r="A66" s="55" t="s">
        <v>283</v>
      </c>
      <c r="B66" s="55" t="s">
        <v>423</v>
      </c>
      <c r="C66" s="56" t="s">
        <v>560</v>
      </c>
      <c r="D66" s="57">
        <v>0.5625</v>
      </c>
      <c r="E66" s="86" t="s">
        <v>12</v>
      </c>
      <c r="F66" s="86" t="s">
        <v>65</v>
      </c>
      <c r="G66" s="96"/>
      <c r="H66" s="55"/>
      <c r="I66" s="55" t="s">
        <v>545</v>
      </c>
    </row>
    <row r="67" spans="1:9" s="61" customFormat="1" ht="12.75" x14ac:dyDescent="0.2">
      <c r="A67" s="55" t="s">
        <v>284</v>
      </c>
      <c r="B67" s="55" t="s">
        <v>424</v>
      </c>
      <c r="C67" s="56" t="s">
        <v>560</v>
      </c>
      <c r="D67" s="57">
        <v>0.60416666666666696</v>
      </c>
      <c r="E67" s="86" t="s">
        <v>58</v>
      </c>
      <c r="F67" s="86" t="s">
        <v>113</v>
      </c>
      <c r="G67" s="96"/>
      <c r="H67" s="55"/>
      <c r="I67" s="55" t="s">
        <v>545</v>
      </c>
    </row>
    <row r="68" spans="1:9" s="61" customFormat="1" ht="12.75" x14ac:dyDescent="0.2">
      <c r="A68" s="58" t="s">
        <v>285</v>
      </c>
      <c r="B68" s="58" t="s">
        <v>425</v>
      </c>
      <c r="C68" s="59" t="s">
        <v>570</v>
      </c>
      <c r="D68" s="60">
        <v>0.39583333333333331</v>
      </c>
      <c r="E68" s="88" t="s">
        <v>64</v>
      </c>
      <c r="F68" s="88" t="s">
        <v>13</v>
      </c>
      <c r="G68" s="97"/>
      <c r="H68" s="58"/>
      <c r="I68" s="58" t="s">
        <v>545</v>
      </c>
    </row>
    <row r="69" spans="1:9" s="61" customFormat="1" ht="12.75" x14ac:dyDescent="0.2">
      <c r="A69" s="58" t="s">
        <v>286</v>
      </c>
      <c r="B69" s="58" t="s">
        <v>426</v>
      </c>
      <c r="C69" s="59" t="s">
        <v>570</v>
      </c>
      <c r="D69" s="60">
        <v>0.4375</v>
      </c>
      <c r="E69" s="88" t="s">
        <v>66</v>
      </c>
      <c r="F69" s="88" t="s">
        <v>120</v>
      </c>
      <c r="G69" s="97"/>
      <c r="H69" s="58"/>
      <c r="I69" s="58" t="s">
        <v>545</v>
      </c>
    </row>
    <row r="70" spans="1:9" s="61" customFormat="1" ht="12.75" x14ac:dyDescent="0.2">
      <c r="A70" s="58" t="s">
        <v>418</v>
      </c>
      <c r="B70" s="58" t="s">
        <v>427</v>
      </c>
      <c r="C70" s="59" t="s">
        <v>570</v>
      </c>
      <c r="D70" s="60">
        <v>0.47916666666666702</v>
      </c>
      <c r="E70" s="88" t="s">
        <v>105</v>
      </c>
      <c r="F70" s="88" t="s">
        <v>54</v>
      </c>
      <c r="G70" s="97"/>
      <c r="H70" s="58"/>
      <c r="I70" s="58" t="s">
        <v>545</v>
      </c>
    </row>
    <row r="71" spans="1:9" s="61" customFormat="1" ht="12.75" x14ac:dyDescent="0.2">
      <c r="A71" s="58" t="s">
        <v>288</v>
      </c>
      <c r="B71" s="58" t="s">
        <v>428</v>
      </c>
      <c r="C71" s="59" t="s">
        <v>570</v>
      </c>
      <c r="D71" s="60">
        <v>0.52083333333333304</v>
      </c>
      <c r="E71" s="88" t="s">
        <v>63</v>
      </c>
      <c r="F71" s="88" t="s">
        <v>8</v>
      </c>
      <c r="G71" s="97"/>
      <c r="H71" s="58"/>
      <c r="I71" s="58" t="s">
        <v>545</v>
      </c>
    </row>
    <row r="72" spans="1:9" s="61" customFormat="1" ht="12.75" x14ac:dyDescent="0.2">
      <c r="A72" s="58" t="s">
        <v>289</v>
      </c>
      <c r="B72" s="58" t="s">
        <v>429</v>
      </c>
      <c r="C72" s="59" t="s">
        <v>570</v>
      </c>
      <c r="D72" s="60">
        <v>0.5625</v>
      </c>
      <c r="E72" s="88" t="s">
        <v>68</v>
      </c>
      <c r="F72" s="88" t="s">
        <v>6</v>
      </c>
      <c r="G72" s="97"/>
      <c r="H72" s="58"/>
      <c r="I72" s="58" t="s">
        <v>545</v>
      </c>
    </row>
    <row r="73" spans="1:9" s="61" customFormat="1" ht="12.75" x14ac:dyDescent="0.2">
      <c r="A73" s="58" t="s">
        <v>290</v>
      </c>
      <c r="B73" s="58" t="s">
        <v>430</v>
      </c>
      <c r="C73" s="59" t="s">
        <v>570</v>
      </c>
      <c r="D73" s="60">
        <v>0.60416666666666696</v>
      </c>
      <c r="E73" s="88" t="s">
        <v>62</v>
      </c>
      <c r="F73" s="88" t="s">
        <v>14</v>
      </c>
      <c r="G73" s="97"/>
      <c r="H73" s="58"/>
      <c r="I73" s="58" t="s">
        <v>545</v>
      </c>
    </row>
    <row r="74" spans="1:9" s="61" customFormat="1" ht="12.75" x14ac:dyDescent="0.2">
      <c r="A74" s="55" t="s">
        <v>291</v>
      </c>
      <c r="B74" s="55" t="s">
        <v>431</v>
      </c>
      <c r="C74" s="56" t="s">
        <v>571</v>
      </c>
      <c r="D74" s="98">
        <v>0.58333333333333337</v>
      </c>
      <c r="E74" s="86" t="s">
        <v>4</v>
      </c>
      <c r="F74" s="86" t="s">
        <v>69</v>
      </c>
      <c r="G74" s="96"/>
      <c r="H74" s="55"/>
      <c r="I74" s="55" t="s">
        <v>545</v>
      </c>
    </row>
    <row r="75" spans="1:9" s="61" customFormat="1" ht="12.75" x14ac:dyDescent="0.2">
      <c r="A75" s="55" t="s">
        <v>292</v>
      </c>
      <c r="B75" s="55" t="s">
        <v>432</v>
      </c>
      <c r="C75" s="56" t="s">
        <v>571</v>
      </c>
      <c r="D75" s="57">
        <v>0.625</v>
      </c>
      <c r="E75" s="99" t="s">
        <v>3</v>
      </c>
      <c r="F75" s="99" t="s">
        <v>121</v>
      </c>
      <c r="G75" s="55"/>
      <c r="H75" s="55"/>
      <c r="I75" s="55" t="s">
        <v>545</v>
      </c>
    </row>
    <row r="76" spans="1:9" s="61" customFormat="1" ht="12.75" x14ac:dyDescent="0.2">
      <c r="A76" s="55" t="s">
        <v>293</v>
      </c>
      <c r="B76" s="55" t="s">
        <v>219</v>
      </c>
      <c r="C76" s="56"/>
      <c r="D76" s="55"/>
      <c r="E76" s="202" t="s">
        <v>257</v>
      </c>
      <c r="F76" s="203"/>
      <c r="G76" s="55"/>
      <c r="H76" s="55"/>
      <c r="I76" s="55"/>
    </row>
    <row r="77" spans="1:9" s="61" customFormat="1" ht="12.75" x14ac:dyDescent="0.2">
      <c r="A77" s="93" t="s">
        <v>15</v>
      </c>
      <c r="B77" s="93" t="s">
        <v>16</v>
      </c>
      <c r="C77" s="94" t="s">
        <v>17</v>
      </c>
      <c r="D77" s="93" t="s">
        <v>18</v>
      </c>
      <c r="E77" s="95" t="s">
        <v>19</v>
      </c>
      <c r="F77" s="95" t="s">
        <v>20</v>
      </c>
      <c r="G77" s="200" t="s">
        <v>21</v>
      </c>
      <c r="H77" s="201"/>
      <c r="I77" s="93" t="s">
        <v>22</v>
      </c>
    </row>
    <row r="78" spans="1:9" s="61" customFormat="1" ht="12.75" x14ac:dyDescent="0.2">
      <c r="A78" s="55" t="s">
        <v>294</v>
      </c>
      <c r="B78" s="100" t="s">
        <v>310</v>
      </c>
      <c r="C78" s="101" t="s">
        <v>555</v>
      </c>
      <c r="D78" s="102">
        <v>0.39583333333333331</v>
      </c>
      <c r="E78" s="103" t="s">
        <v>522</v>
      </c>
      <c r="F78" s="103" t="s">
        <v>415</v>
      </c>
      <c r="G78" s="104"/>
      <c r="H78" s="100"/>
      <c r="I78" s="100" t="s">
        <v>545</v>
      </c>
    </row>
    <row r="79" spans="1:9" s="61" customFormat="1" ht="12.75" x14ac:dyDescent="0.2">
      <c r="A79" s="55" t="s">
        <v>295</v>
      </c>
      <c r="B79" s="100" t="s">
        <v>311</v>
      </c>
      <c r="C79" s="101" t="s">
        <v>555</v>
      </c>
      <c r="D79" s="102">
        <v>0.4375</v>
      </c>
      <c r="E79" s="103" t="s">
        <v>416</v>
      </c>
      <c r="F79" s="103" t="s">
        <v>417</v>
      </c>
      <c r="G79" s="104"/>
      <c r="H79" s="100"/>
      <c r="I79" s="100" t="s">
        <v>545</v>
      </c>
    </row>
    <row r="80" spans="1:9" s="61" customFormat="1" ht="12.75" x14ac:dyDescent="0.2">
      <c r="A80" s="100" t="s">
        <v>296</v>
      </c>
      <c r="B80" s="100" t="s">
        <v>312</v>
      </c>
      <c r="C80" s="101" t="s">
        <v>555</v>
      </c>
      <c r="D80" s="102">
        <v>0.47916666666666702</v>
      </c>
      <c r="E80" s="103" t="s">
        <v>433</v>
      </c>
      <c r="F80" s="103" t="s">
        <v>434</v>
      </c>
      <c r="G80" s="104"/>
      <c r="H80" s="100"/>
      <c r="I80" s="100" t="s">
        <v>545</v>
      </c>
    </row>
    <row r="81" spans="1:9" s="61" customFormat="1" ht="12.75" x14ac:dyDescent="0.2">
      <c r="A81" s="100" t="s">
        <v>297</v>
      </c>
      <c r="B81" s="100" t="s">
        <v>313</v>
      </c>
      <c r="C81" s="101" t="s">
        <v>555</v>
      </c>
      <c r="D81" s="102">
        <v>0.52083333333333304</v>
      </c>
      <c r="E81" s="103" t="s">
        <v>435</v>
      </c>
      <c r="F81" s="103" t="s">
        <v>436</v>
      </c>
      <c r="G81" s="104"/>
      <c r="H81" s="100"/>
      <c r="I81" s="100" t="s">
        <v>545</v>
      </c>
    </row>
    <row r="82" spans="1:9" s="61" customFormat="1" ht="12.75" x14ac:dyDescent="0.2">
      <c r="A82" s="100" t="s">
        <v>298</v>
      </c>
      <c r="B82" s="100" t="s">
        <v>314</v>
      </c>
      <c r="C82" s="101" t="s">
        <v>555</v>
      </c>
      <c r="D82" s="102">
        <v>0.5625</v>
      </c>
      <c r="E82" s="103" t="s">
        <v>437</v>
      </c>
      <c r="F82" s="103" t="s">
        <v>438</v>
      </c>
      <c r="G82" s="104"/>
      <c r="H82" s="100"/>
      <c r="I82" s="100" t="s">
        <v>545</v>
      </c>
    </row>
    <row r="83" spans="1:9" s="61" customFormat="1" ht="22.5" customHeight="1" x14ac:dyDescent="0.2">
      <c r="A83" s="100" t="s">
        <v>299</v>
      </c>
      <c r="B83" s="100" t="s">
        <v>315</v>
      </c>
      <c r="C83" s="101" t="s">
        <v>555</v>
      </c>
      <c r="D83" s="102">
        <v>0.60416666666666696</v>
      </c>
      <c r="E83" s="103" t="s">
        <v>439</v>
      </c>
      <c r="F83" s="103" t="s">
        <v>440</v>
      </c>
      <c r="G83" s="104"/>
      <c r="H83" s="100"/>
      <c r="I83" s="100" t="s">
        <v>545</v>
      </c>
    </row>
    <row r="84" spans="1:9" s="61" customFormat="1" ht="12.75" x14ac:dyDescent="0.2">
      <c r="A84" s="58" t="s">
        <v>300</v>
      </c>
      <c r="B84" s="58" t="s">
        <v>316</v>
      </c>
      <c r="C84" s="59" t="s">
        <v>572</v>
      </c>
      <c r="D84" s="60">
        <v>0.58333333333333337</v>
      </c>
      <c r="E84" s="88" t="s">
        <v>441</v>
      </c>
      <c r="F84" s="88" t="s">
        <v>442</v>
      </c>
      <c r="G84" s="97"/>
      <c r="H84" s="58"/>
      <c r="I84" s="58" t="s">
        <v>545</v>
      </c>
    </row>
    <row r="85" spans="1:9" s="61" customFormat="1" ht="12.75" x14ac:dyDescent="0.2">
      <c r="A85" s="58" t="s">
        <v>301</v>
      </c>
      <c r="B85" s="58" t="s">
        <v>317</v>
      </c>
      <c r="C85" s="59" t="s">
        <v>572</v>
      </c>
      <c r="D85" s="60">
        <v>0.625</v>
      </c>
      <c r="E85" s="88" t="s">
        <v>443</v>
      </c>
      <c r="F85" s="88" t="s">
        <v>523</v>
      </c>
      <c r="G85" s="97"/>
      <c r="H85" s="58"/>
      <c r="I85" s="58" t="s">
        <v>545</v>
      </c>
    </row>
    <row r="86" spans="1:9" s="61" customFormat="1" ht="12.75" x14ac:dyDescent="0.2">
      <c r="A86" s="93" t="s">
        <v>15</v>
      </c>
      <c r="B86" s="93" t="s">
        <v>16</v>
      </c>
      <c r="C86" s="94" t="s">
        <v>17</v>
      </c>
      <c r="D86" s="93" t="s">
        <v>18</v>
      </c>
      <c r="E86" s="95" t="s">
        <v>19</v>
      </c>
      <c r="F86" s="95" t="s">
        <v>20</v>
      </c>
      <c r="G86" s="200" t="s">
        <v>21</v>
      </c>
      <c r="H86" s="201"/>
      <c r="I86" s="93" t="s">
        <v>22</v>
      </c>
    </row>
    <row r="87" spans="1:9" s="61" customFormat="1" ht="12.75" x14ac:dyDescent="0.2">
      <c r="A87" s="55" t="s">
        <v>302</v>
      </c>
      <c r="B87" s="55" t="s">
        <v>318</v>
      </c>
      <c r="C87" s="56" t="s">
        <v>573</v>
      </c>
      <c r="D87" s="98">
        <v>0.41666666666666669</v>
      </c>
      <c r="E87" s="86" t="s">
        <v>444</v>
      </c>
      <c r="F87" s="86" t="s">
        <v>445</v>
      </c>
      <c r="G87" s="96"/>
      <c r="H87" s="55"/>
      <c r="I87" s="55" t="s">
        <v>545</v>
      </c>
    </row>
    <row r="88" spans="1:9" s="61" customFormat="1" ht="12.75" x14ac:dyDescent="0.2">
      <c r="A88" s="55" t="s">
        <v>303</v>
      </c>
      <c r="B88" s="55" t="s">
        <v>319</v>
      </c>
      <c r="C88" s="56" t="s">
        <v>573</v>
      </c>
      <c r="D88" s="98">
        <v>0.45833333333333298</v>
      </c>
      <c r="E88" s="86" t="s">
        <v>446</v>
      </c>
      <c r="F88" s="86" t="s">
        <v>447</v>
      </c>
      <c r="G88" s="96"/>
      <c r="H88" s="55"/>
      <c r="I88" s="55" t="s">
        <v>545</v>
      </c>
    </row>
    <row r="89" spans="1:9" s="61" customFormat="1" ht="12.75" x14ac:dyDescent="0.2">
      <c r="A89" s="55" t="s">
        <v>304</v>
      </c>
      <c r="B89" s="55" t="s">
        <v>320</v>
      </c>
      <c r="C89" s="56" t="s">
        <v>573</v>
      </c>
      <c r="D89" s="98">
        <v>0.5</v>
      </c>
      <c r="E89" s="86" t="s">
        <v>448</v>
      </c>
      <c r="F89" s="86" t="s">
        <v>449</v>
      </c>
      <c r="G89" s="96"/>
      <c r="H89" s="55"/>
      <c r="I89" s="55" t="s">
        <v>545</v>
      </c>
    </row>
    <row r="90" spans="1:9" s="61" customFormat="1" ht="12.75" x14ac:dyDescent="0.2">
      <c r="A90" s="55" t="s">
        <v>305</v>
      </c>
      <c r="B90" s="55" t="s">
        <v>321</v>
      </c>
      <c r="C90" s="56" t="s">
        <v>573</v>
      </c>
      <c r="D90" s="98">
        <v>0.54166666666666696</v>
      </c>
      <c r="E90" s="86" t="s">
        <v>450</v>
      </c>
      <c r="F90" s="86" t="s">
        <v>451</v>
      </c>
      <c r="G90" s="96"/>
      <c r="H90" s="55"/>
      <c r="I90" s="55" t="s">
        <v>545</v>
      </c>
    </row>
    <row r="91" spans="1:9" s="61" customFormat="1" ht="12.75" x14ac:dyDescent="0.2">
      <c r="A91" s="93" t="s">
        <v>15</v>
      </c>
      <c r="B91" s="93" t="s">
        <v>16</v>
      </c>
      <c r="C91" s="94" t="s">
        <v>17</v>
      </c>
      <c r="D91" s="93" t="s">
        <v>18</v>
      </c>
      <c r="E91" s="95" t="s">
        <v>19</v>
      </c>
      <c r="F91" s="95" t="s">
        <v>20</v>
      </c>
      <c r="G91" s="200" t="s">
        <v>21</v>
      </c>
      <c r="H91" s="201"/>
      <c r="I91" s="93" t="s">
        <v>22</v>
      </c>
    </row>
    <row r="92" spans="1:9" s="61" customFormat="1" ht="12.75" x14ac:dyDescent="0.2">
      <c r="A92" s="55" t="s">
        <v>306</v>
      </c>
      <c r="B92" s="55" t="s">
        <v>322</v>
      </c>
      <c r="C92" s="56" t="s">
        <v>562</v>
      </c>
      <c r="D92" s="98">
        <v>0.41666666666666669</v>
      </c>
      <c r="E92" s="86" t="s">
        <v>452</v>
      </c>
      <c r="F92" s="86" t="s">
        <v>453</v>
      </c>
      <c r="G92" s="96"/>
      <c r="H92" s="55"/>
      <c r="I92" s="55" t="s">
        <v>545</v>
      </c>
    </row>
    <row r="93" spans="1:9" s="61" customFormat="1" ht="12.75" x14ac:dyDescent="0.2">
      <c r="A93" s="55" t="s">
        <v>307</v>
      </c>
      <c r="B93" s="55" t="s">
        <v>323</v>
      </c>
      <c r="C93" s="56" t="s">
        <v>562</v>
      </c>
      <c r="D93" s="98">
        <v>0.45833333333333331</v>
      </c>
      <c r="E93" s="86" t="s">
        <v>454</v>
      </c>
      <c r="F93" s="86" t="s">
        <v>455</v>
      </c>
      <c r="G93" s="96"/>
      <c r="H93" s="55"/>
      <c r="I93" s="55" t="s">
        <v>545</v>
      </c>
    </row>
    <row r="94" spans="1:9" s="61" customFormat="1" ht="25.5" x14ac:dyDescent="0.2">
      <c r="A94" s="55" t="s">
        <v>395</v>
      </c>
      <c r="B94" s="55" t="s">
        <v>404</v>
      </c>
      <c r="C94" s="56" t="s">
        <v>574</v>
      </c>
      <c r="D94" s="98">
        <v>0.41666666666666669</v>
      </c>
      <c r="E94" s="86" t="s">
        <v>404</v>
      </c>
      <c r="F94" s="86" t="s">
        <v>404</v>
      </c>
      <c r="G94" s="96"/>
      <c r="H94" s="55"/>
      <c r="I94" s="55" t="s">
        <v>545</v>
      </c>
    </row>
    <row r="95" spans="1:9" s="61" customFormat="1" ht="12.75" x14ac:dyDescent="0.2">
      <c r="A95" s="55" t="s">
        <v>396</v>
      </c>
      <c r="B95" s="55" t="s">
        <v>405</v>
      </c>
      <c r="C95" s="56" t="s">
        <v>574</v>
      </c>
      <c r="D95" s="98">
        <v>0.45833333333333331</v>
      </c>
      <c r="E95" s="86" t="s">
        <v>405</v>
      </c>
      <c r="F95" s="86" t="s">
        <v>405</v>
      </c>
      <c r="G95" s="96"/>
      <c r="H95" s="55"/>
      <c r="I95" s="55" t="s">
        <v>545</v>
      </c>
    </row>
    <row r="96" spans="1:9" s="61" customFormat="1" ht="12.75" x14ac:dyDescent="0.2"/>
    <row r="97" spans="2:10" s="61" customFormat="1" ht="12.75" x14ac:dyDescent="0.2">
      <c r="B97" s="105"/>
      <c r="C97" s="274" t="s">
        <v>575</v>
      </c>
      <c r="D97" s="274"/>
      <c r="E97" s="274"/>
      <c r="G97" s="106" t="s">
        <v>603</v>
      </c>
      <c r="H97" s="266">
        <v>46309</v>
      </c>
      <c r="I97" s="266"/>
      <c r="J97" s="266"/>
    </row>
    <row r="98" spans="2:10" s="61" customFormat="1" ht="12.75" x14ac:dyDescent="0.2">
      <c r="B98" s="105">
        <v>1</v>
      </c>
      <c r="C98" s="262"/>
      <c r="D98" s="262"/>
      <c r="E98" s="262"/>
      <c r="G98" s="106" t="s">
        <v>604</v>
      </c>
      <c r="H98" s="266">
        <f ca="1">TODAY()</f>
        <v>46325</v>
      </c>
      <c r="I98" s="266"/>
      <c r="J98" s="266"/>
    </row>
    <row r="99" spans="2:10" s="61" customFormat="1" ht="12.75" x14ac:dyDescent="0.2">
      <c r="B99" s="105">
        <v>2</v>
      </c>
      <c r="C99" s="262"/>
      <c r="D99" s="262"/>
      <c r="E99" s="262"/>
    </row>
    <row r="100" spans="2:10" s="61" customFormat="1" ht="12.75" x14ac:dyDescent="0.2">
      <c r="B100" s="105">
        <v>3</v>
      </c>
      <c r="C100" s="262"/>
      <c r="D100" s="262"/>
      <c r="E100" s="262"/>
    </row>
    <row r="101" spans="2:10" s="61" customFormat="1" ht="12.75" x14ac:dyDescent="0.2">
      <c r="B101" s="105">
        <v>4</v>
      </c>
      <c r="C101" s="262"/>
      <c r="D101" s="262"/>
      <c r="E101" s="262"/>
    </row>
  </sheetData>
  <mergeCells count="30">
    <mergeCell ref="G86:H86"/>
    <mergeCell ref="C97:E97"/>
    <mergeCell ref="C98:E98"/>
    <mergeCell ref="B10:D10"/>
    <mergeCell ref="B11:D11"/>
    <mergeCell ref="B12:D12"/>
    <mergeCell ref="B13:D13"/>
    <mergeCell ref="B14:D14"/>
    <mergeCell ref="B9:D9"/>
    <mergeCell ref="A1:I3"/>
    <mergeCell ref="B5:D5"/>
    <mergeCell ref="B6:D6"/>
    <mergeCell ref="B7:D7"/>
    <mergeCell ref="B8:D8"/>
    <mergeCell ref="C99:E99"/>
    <mergeCell ref="C100:E100"/>
    <mergeCell ref="C101:E101"/>
    <mergeCell ref="B15:D15"/>
    <mergeCell ref="B19:I19"/>
    <mergeCell ref="H97:J97"/>
    <mergeCell ref="H98:J98"/>
    <mergeCell ref="B16:D16"/>
    <mergeCell ref="B17:D17"/>
    <mergeCell ref="B18:D18"/>
    <mergeCell ref="G20:H20"/>
    <mergeCell ref="G91:H91"/>
    <mergeCell ref="G60:H60"/>
    <mergeCell ref="E76:F76"/>
    <mergeCell ref="E61:F61"/>
    <mergeCell ref="G77:H77"/>
  </mergeCells>
  <pageMargins left="0.7" right="0.7" top="0.75" bottom="0.75" header="0.3" footer="0.3"/>
  <pageSetup paperSize="9" scale="58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0"/>
  <sheetViews>
    <sheetView zoomScale="85" zoomScaleNormal="85" workbookViewId="0">
      <selection activeCell="K14" sqref="K14"/>
    </sheetView>
  </sheetViews>
  <sheetFormatPr defaultRowHeight="15" x14ac:dyDescent="0.25"/>
  <cols>
    <col min="3" max="3" width="14.42578125" customWidth="1"/>
    <col min="5" max="5" width="24.5703125" customWidth="1"/>
    <col min="6" max="6" width="26.140625" customWidth="1"/>
    <col min="9" max="9" width="21.7109375" bestFit="1" customWidth="1"/>
    <col min="11" max="11" width="36.5703125" customWidth="1"/>
    <col min="12" max="12" width="39.85546875" customWidth="1"/>
  </cols>
  <sheetData>
    <row r="1" spans="1:12" x14ac:dyDescent="0.25">
      <c r="A1" s="208" t="s">
        <v>169</v>
      </c>
      <c r="B1" s="209"/>
      <c r="C1" s="209"/>
      <c r="D1" s="209"/>
      <c r="E1" s="209"/>
      <c r="F1" s="209"/>
      <c r="G1" s="209"/>
      <c r="H1" s="209"/>
      <c r="I1" s="209"/>
      <c r="K1" s="26"/>
      <c r="L1" s="39"/>
    </row>
    <row r="2" spans="1:12" x14ac:dyDescent="0.25">
      <c r="A2" s="209"/>
      <c r="B2" s="209"/>
      <c r="C2" s="209"/>
      <c r="D2" s="209"/>
      <c r="E2" s="209"/>
      <c r="F2" s="209"/>
      <c r="G2" s="209"/>
      <c r="H2" s="209"/>
      <c r="I2" s="209"/>
      <c r="L2" s="34"/>
    </row>
    <row r="3" spans="1:12" x14ac:dyDescent="0.25">
      <c r="A3" s="209"/>
      <c r="B3" s="209"/>
      <c r="C3" s="209"/>
      <c r="D3" s="209"/>
      <c r="E3" s="209"/>
      <c r="F3" s="209"/>
      <c r="G3" s="209"/>
      <c r="H3" s="209"/>
      <c r="I3" s="209"/>
      <c r="L3" s="34"/>
    </row>
    <row r="4" spans="1:12" ht="15.75" thickBot="1" x14ac:dyDescent="0.3">
      <c r="L4" s="34"/>
    </row>
    <row r="5" spans="1:12" ht="32.25" thickBot="1" x14ac:dyDescent="0.3">
      <c r="B5" s="210" t="s">
        <v>164</v>
      </c>
      <c r="C5" s="211"/>
      <c r="D5" s="211"/>
      <c r="E5" s="28" t="s">
        <v>165</v>
      </c>
      <c r="F5" s="28" t="s">
        <v>166</v>
      </c>
      <c r="L5" s="34"/>
    </row>
    <row r="6" spans="1:12" ht="15.75" x14ac:dyDescent="0.25">
      <c r="A6" s="79">
        <v>1</v>
      </c>
      <c r="B6" s="275" t="s">
        <v>496</v>
      </c>
      <c r="C6" s="276"/>
      <c r="D6" s="276"/>
      <c r="E6" s="79" t="s">
        <v>497</v>
      </c>
      <c r="F6" s="79" t="s">
        <v>177</v>
      </c>
      <c r="I6" s="61"/>
      <c r="K6" s="34"/>
      <c r="L6" s="38"/>
    </row>
    <row r="7" spans="1:12" x14ac:dyDescent="0.25">
      <c r="A7" s="79">
        <v>2</v>
      </c>
      <c r="B7" s="275" t="s">
        <v>500</v>
      </c>
      <c r="C7" s="276"/>
      <c r="D7" s="276"/>
      <c r="E7" s="79" t="s">
        <v>505</v>
      </c>
      <c r="F7" s="79" t="s">
        <v>502</v>
      </c>
      <c r="L7" s="34"/>
    </row>
    <row r="8" spans="1:12" x14ac:dyDescent="0.25">
      <c r="A8" s="79">
        <v>3</v>
      </c>
      <c r="B8" s="275" t="s">
        <v>498</v>
      </c>
      <c r="C8" s="276"/>
      <c r="D8" s="276"/>
      <c r="E8" s="79" t="s">
        <v>499</v>
      </c>
      <c r="F8" s="79" t="s">
        <v>501</v>
      </c>
      <c r="L8" s="34"/>
    </row>
    <row r="9" spans="1:12" ht="15.75" thickBot="1" x14ac:dyDescent="0.3">
      <c r="A9" s="79">
        <v>4</v>
      </c>
      <c r="B9" s="275" t="s">
        <v>542</v>
      </c>
      <c r="C9" s="276"/>
      <c r="D9" s="276"/>
      <c r="E9" s="79"/>
      <c r="F9" s="79" t="s">
        <v>503</v>
      </c>
      <c r="L9" s="34"/>
    </row>
    <row r="10" spans="1:12" ht="32.25" thickBot="1" x14ac:dyDescent="0.3">
      <c r="B10" s="210" t="s">
        <v>167</v>
      </c>
      <c r="C10" s="211"/>
      <c r="D10" s="211"/>
      <c r="E10" s="28" t="s">
        <v>168</v>
      </c>
      <c r="K10" s="39"/>
      <c r="L10" s="34"/>
    </row>
    <row r="11" spans="1:12" x14ac:dyDescent="0.25">
      <c r="A11" s="79">
        <v>1</v>
      </c>
      <c r="B11" s="275" t="s">
        <v>594</v>
      </c>
      <c r="C11" s="276"/>
      <c r="D11" s="276"/>
      <c r="E11" s="79" t="s">
        <v>504</v>
      </c>
      <c r="K11" s="39"/>
      <c r="L11" s="34"/>
    </row>
    <row r="12" spans="1:12" x14ac:dyDescent="0.25">
      <c r="A12" s="79">
        <v>2</v>
      </c>
      <c r="B12" s="275" t="s">
        <v>506</v>
      </c>
      <c r="C12" s="276"/>
      <c r="D12" s="276"/>
      <c r="E12" s="79" t="s">
        <v>508</v>
      </c>
      <c r="K12" s="34"/>
    </row>
    <row r="13" spans="1:12" ht="19.5" customHeight="1" x14ac:dyDescent="0.25">
      <c r="A13" s="79">
        <v>3</v>
      </c>
      <c r="B13" s="275" t="s">
        <v>507</v>
      </c>
      <c r="C13" s="276"/>
      <c r="D13" s="276"/>
      <c r="E13" s="79" t="s">
        <v>593</v>
      </c>
      <c r="K13" s="34"/>
    </row>
    <row r="14" spans="1:12" ht="21" x14ac:dyDescent="0.35">
      <c r="B14" s="260" t="s">
        <v>540</v>
      </c>
      <c r="C14" s="261"/>
      <c r="D14" s="261"/>
      <c r="E14" s="261"/>
      <c r="F14" s="261"/>
      <c r="G14" s="261"/>
      <c r="H14" s="261"/>
      <c r="I14" s="261"/>
      <c r="K14" s="34"/>
    </row>
    <row r="15" spans="1:12" ht="15.75" x14ac:dyDescent="0.25">
      <c r="A15" s="29" t="s">
        <v>15</v>
      </c>
      <c r="B15" s="29" t="s">
        <v>16</v>
      </c>
      <c r="C15" s="29" t="s">
        <v>17</v>
      </c>
      <c r="D15" s="29" t="s">
        <v>18</v>
      </c>
      <c r="E15" s="29" t="s">
        <v>19</v>
      </c>
      <c r="F15" s="29" t="s">
        <v>20</v>
      </c>
      <c r="G15" s="215" t="s">
        <v>21</v>
      </c>
      <c r="H15" s="216"/>
      <c r="I15" s="29" t="s">
        <v>22</v>
      </c>
      <c r="K15" s="34"/>
    </row>
    <row r="16" spans="1:12" ht="15.75" x14ac:dyDescent="0.25">
      <c r="A16" s="73">
        <v>1</v>
      </c>
      <c r="B16" s="73" t="s">
        <v>71</v>
      </c>
      <c r="C16" s="74" t="s">
        <v>591</v>
      </c>
      <c r="D16" s="80">
        <v>0.45833333333333331</v>
      </c>
      <c r="E16" s="73" t="str">
        <f>B6</f>
        <v>Zehra Ferhatoğlo O.O</v>
      </c>
      <c r="F16" s="73" t="str">
        <f>B9</f>
        <v>Fatih İHOO</v>
      </c>
      <c r="G16" s="73"/>
      <c r="H16" s="73"/>
      <c r="I16" s="73" t="s">
        <v>586</v>
      </c>
      <c r="K16" s="38"/>
    </row>
    <row r="17" spans="1:11" x14ac:dyDescent="0.25">
      <c r="A17" s="73">
        <v>2</v>
      </c>
      <c r="B17" s="73" t="s">
        <v>72</v>
      </c>
      <c r="C17" s="74" t="s">
        <v>591</v>
      </c>
      <c r="D17" s="80">
        <v>0.5</v>
      </c>
      <c r="E17" s="73" t="str">
        <f>B7</f>
        <v>Ö. Edr. Yaren O.O</v>
      </c>
      <c r="F17" s="73" t="str">
        <f>B8</f>
        <v>Edr. 15 Tem. Şht.O.O</v>
      </c>
      <c r="G17" s="73"/>
      <c r="H17" s="73"/>
      <c r="I17" s="73" t="s">
        <v>586</v>
      </c>
      <c r="K17" s="34"/>
    </row>
    <row r="18" spans="1:11" x14ac:dyDescent="0.25">
      <c r="A18" s="73">
        <v>3</v>
      </c>
      <c r="B18" s="73" t="s">
        <v>91</v>
      </c>
      <c r="C18" s="74" t="s">
        <v>591</v>
      </c>
      <c r="D18" s="80">
        <v>0.54166666666666696</v>
      </c>
      <c r="E18" s="73" t="str">
        <f>E6</f>
        <v>Ö. Edr. Üstek O.O</v>
      </c>
      <c r="F18" s="73" t="str">
        <f>E7</f>
        <v>Ö. Edr. Girne O.O</v>
      </c>
      <c r="G18" s="73"/>
      <c r="H18" s="73"/>
      <c r="I18" s="73" t="s">
        <v>586</v>
      </c>
      <c r="K18" s="34"/>
    </row>
    <row r="19" spans="1:11" x14ac:dyDescent="0.25">
      <c r="A19" s="81">
        <v>4</v>
      </c>
      <c r="B19" s="81" t="s">
        <v>75</v>
      </c>
      <c r="C19" s="82" t="s">
        <v>548</v>
      </c>
      <c r="D19" s="83">
        <v>0.41666666666666669</v>
      </c>
      <c r="E19" s="81" t="str">
        <f>F6</f>
        <v>Nadir Tolun O.O</v>
      </c>
      <c r="F19" s="81" t="str">
        <f>F9</f>
        <v>Şht M. Serin O.O</v>
      </c>
      <c r="G19" s="81"/>
      <c r="H19" s="81"/>
      <c r="I19" s="81" t="s">
        <v>592</v>
      </c>
      <c r="K19" s="34"/>
    </row>
    <row r="20" spans="1:11" x14ac:dyDescent="0.25">
      <c r="A20" s="81">
        <v>5</v>
      </c>
      <c r="B20" s="81" t="s">
        <v>76</v>
      </c>
      <c r="C20" s="82" t="s">
        <v>548</v>
      </c>
      <c r="D20" s="83">
        <v>0.45833333333333298</v>
      </c>
      <c r="E20" s="81" t="str">
        <f>F7</f>
        <v>Ayv M. Akif Ersoy O.O</v>
      </c>
      <c r="F20" s="81" t="str">
        <f>F8</f>
        <v>Ö Ayv Bahçeşehir O.O</v>
      </c>
      <c r="G20" s="81"/>
      <c r="H20" s="81"/>
      <c r="I20" s="81" t="s">
        <v>592</v>
      </c>
      <c r="K20" s="34"/>
    </row>
    <row r="21" spans="1:11" ht="18.75" customHeight="1" x14ac:dyDescent="0.25">
      <c r="A21" s="81">
        <v>6</v>
      </c>
      <c r="B21" s="81" t="s">
        <v>95</v>
      </c>
      <c r="C21" s="82" t="s">
        <v>548</v>
      </c>
      <c r="D21" s="83">
        <v>0.5</v>
      </c>
      <c r="E21" s="81" t="str">
        <f>B11</f>
        <v>Şht M. G. Aldemir O.O</v>
      </c>
      <c r="F21" s="81" t="str">
        <f>B12</f>
        <v>Ö.Ayv Açı O.O</v>
      </c>
      <c r="G21" s="81"/>
      <c r="H21" s="81"/>
      <c r="I21" s="81" t="s">
        <v>592</v>
      </c>
      <c r="K21" s="34"/>
    </row>
    <row r="22" spans="1:11" x14ac:dyDescent="0.25">
      <c r="A22" s="81">
        <v>7</v>
      </c>
      <c r="B22" s="81" t="s">
        <v>79</v>
      </c>
      <c r="C22" s="82" t="s">
        <v>548</v>
      </c>
      <c r="D22" s="83">
        <v>0.54166666666666696</v>
      </c>
      <c r="E22" s="81" t="str">
        <f>E11</f>
        <v>H.M. Müdüroğlu O.O</v>
      </c>
      <c r="F22" s="81" t="str">
        <f>E12</f>
        <v>Ö. Burhaniye Uğur O.O</v>
      </c>
      <c r="G22" s="81"/>
      <c r="H22" s="81"/>
      <c r="I22" s="81" t="s">
        <v>592</v>
      </c>
    </row>
    <row r="23" spans="1:11" x14ac:dyDescent="0.25">
      <c r="A23" s="73">
        <v>8</v>
      </c>
      <c r="B23" s="73" t="s">
        <v>80</v>
      </c>
      <c r="C23" s="74" t="s">
        <v>549</v>
      </c>
      <c r="D23" s="80">
        <v>0.45833333333333331</v>
      </c>
      <c r="E23" s="73" t="str">
        <f>B6</f>
        <v>Zehra Ferhatoğlo O.O</v>
      </c>
      <c r="F23" s="73" t="str">
        <f>B8</f>
        <v>Edr. 15 Tem. Şht.O.O</v>
      </c>
      <c r="G23" s="73"/>
      <c r="H23" s="73"/>
      <c r="I23" s="73" t="s">
        <v>586</v>
      </c>
    </row>
    <row r="24" spans="1:11" x14ac:dyDescent="0.25">
      <c r="A24" s="73">
        <v>9</v>
      </c>
      <c r="B24" s="73" t="s">
        <v>81</v>
      </c>
      <c r="C24" s="74" t="s">
        <v>549</v>
      </c>
      <c r="D24" s="80">
        <v>0.5</v>
      </c>
      <c r="E24" s="73" t="str">
        <f>B9</f>
        <v>Fatih İHOO</v>
      </c>
      <c r="F24" s="73" t="str">
        <f>B7</f>
        <v>Ö. Edr. Yaren O.O</v>
      </c>
      <c r="G24" s="73"/>
      <c r="H24" s="73"/>
      <c r="I24" s="73" t="s">
        <v>586</v>
      </c>
    </row>
    <row r="25" spans="1:11" x14ac:dyDescent="0.25">
      <c r="A25" s="73">
        <v>10</v>
      </c>
      <c r="B25" s="73" t="s">
        <v>516</v>
      </c>
      <c r="C25" s="74" t="s">
        <v>549</v>
      </c>
      <c r="D25" s="80">
        <v>0.54166666666666696</v>
      </c>
      <c r="E25" s="73" t="str">
        <f>E8</f>
        <v>Ö. Edr. Egebil O.O</v>
      </c>
      <c r="F25" s="73" t="str">
        <f>E6</f>
        <v>Ö. Edr. Üstek O.O</v>
      </c>
      <c r="G25" s="73"/>
      <c r="H25" s="73"/>
      <c r="I25" s="73" t="s">
        <v>586</v>
      </c>
    </row>
    <row r="26" spans="1:11" x14ac:dyDescent="0.25">
      <c r="A26" s="81">
        <v>11</v>
      </c>
      <c r="B26" s="81" t="s">
        <v>84</v>
      </c>
      <c r="C26" s="82" t="s">
        <v>566</v>
      </c>
      <c r="D26" s="83">
        <v>0.41666666666666669</v>
      </c>
      <c r="E26" s="81" t="str">
        <f>F6</f>
        <v>Nadir Tolun O.O</v>
      </c>
      <c r="F26" s="81" t="str">
        <f>F8</f>
        <v>Ö Ayv Bahçeşehir O.O</v>
      </c>
      <c r="G26" s="81"/>
      <c r="H26" s="81"/>
      <c r="I26" s="81" t="s">
        <v>592</v>
      </c>
    </row>
    <row r="27" spans="1:11" x14ac:dyDescent="0.25">
      <c r="A27" s="81">
        <v>12</v>
      </c>
      <c r="B27" s="81" t="s">
        <v>85</v>
      </c>
      <c r="C27" s="82" t="s">
        <v>566</v>
      </c>
      <c r="D27" s="83">
        <v>0.45833333333333298</v>
      </c>
      <c r="E27" s="81" t="str">
        <f>F9</f>
        <v>Şht M. Serin O.O</v>
      </c>
      <c r="F27" s="81" t="str">
        <f>F7</f>
        <v>Ayv M. Akif Ersoy O.O</v>
      </c>
      <c r="G27" s="81"/>
      <c r="H27" s="81"/>
      <c r="I27" s="81" t="s">
        <v>592</v>
      </c>
    </row>
    <row r="28" spans="1:11" ht="17.25" customHeight="1" x14ac:dyDescent="0.25">
      <c r="A28" s="81">
        <v>13</v>
      </c>
      <c r="B28" s="81" t="s">
        <v>517</v>
      </c>
      <c r="C28" s="82" t="s">
        <v>566</v>
      </c>
      <c r="D28" s="83">
        <v>0.5</v>
      </c>
      <c r="E28" s="81" t="str">
        <f>B13</f>
        <v>Şht A. Çelik O.O</v>
      </c>
      <c r="F28" s="81" t="str">
        <f>B11</f>
        <v>Şht M. G. Aldemir O.O</v>
      </c>
      <c r="G28" s="81"/>
      <c r="H28" s="81"/>
      <c r="I28" s="81" t="s">
        <v>592</v>
      </c>
    </row>
    <row r="29" spans="1:11" ht="21.75" customHeight="1" x14ac:dyDescent="0.25">
      <c r="A29" s="81">
        <v>14</v>
      </c>
      <c r="B29" s="81" t="s">
        <v>88</v>
      </c>
      <c r="C29" s="82" t="s">
        <v>566</v>
      </c>
      <c r="D29" s="83">
        <v>0.54166666666666696</v>
      </c>
      <c r="E29" s="81" t="str">
        <f>E13</f>
        <v>ŞhtP.Üst. Erdem MUT OO</v>
      </c>
      <c r="F29" s="81" t="str">
        <f>E11</f>
        <v>H.M. Müdüroğlu O.O</v>
      </c>
      <c r="G29" s="81"/>
      <c r="H29" s="81"/>
      <c r="I29" s="81" t="s">
        <v>592</v>
      </c>
    </row>
    <row r="30" spans="1:11" x14ac:dyDescent="0.25">
      <c r="A30" s="73">
        <v>15</v>
      </c>
      <c r="B30" s="73" t="s">
        <v>89</v>
      </c>
      <c r="C30" s="74" t="s">
        <v>551</v>
      </c>
      <c r="D30" s="80">
        <v>0.41666666666666669</v>
      </c>
      <c r="E30" s="73" t="str">
        <f>B6</f>
        <v>Zehra Ferhatoğlo O.O</v>
      </c>
      <c r="F30" s="73" t="str">
        <f>B7</f>
        <v>Ö. Edr. Yaren O.O</v>
      </c>
      <c r="G30" s="73"/>
      <c r="H30" s="73"/>
      <c r="I30" s="73" t="s">
        <v>586</v>
      </c>
    </row>
    <row r="31" spans="1:11" x14ac:dyDescent="0.25">
      <c r="A31" s="73">
        <v>16</v>
      </c>
      <c r="B31" s="73" t="s">
        <v>90</v>
      </c>
      <c r="C31" s="74" t="s">
        <v>551</v>
      </c>
      <c r="D31" s="80">
        <v>0.45833333333333298</v>
      </c>
      <c r="E31" s="73" t="str">
        <f>B8</f>
        <v>Edr. 15 Tem. Şht.O.O</v>
      </c>
      <c r="F31" s="73" t="str">
        <f>B9</f>
        <v>Fatih İHOO</v>
      </c>
      <c r="G31" s="73"/>
      <c r="H31" s="73"/>
      <c r="I31" s="73" t="s">
        <v>586</v>
      </c>
    </row>
    <row r="32" spans="1:11" x14ac:dyDescent="0.25">
      <c r="A32" s="73">
        <v>17</v>
      </c>
      <c r="B32" s="73" t="s">
        <v>74</v>
      </c>
      <c r="C32" s="74" t="s">
        <v>551</v>
      </c>
      <c r="D32" s="80">
        <v>0.5</v>
      </c>
      <c r="E32" s="73" t="str">
        <f>E7</f>
        <v>Ö. Edr. Girne O.O</v>
      </c>
      <c r="F32" s="73" t="str">
        <f>E8</f>
        <v>Ö. Edr. Egebil O.O</v>
      </c>
      <c r="G32" s="73"/>
      <c r="H32" s="73"/>
      <c r="I32" s="73" t="s">
        <v>586</v>
      </c>
    </row>
    <row r="33" spans="1:9" x14ac:dyDescent="0.25">
      <c r="A33" s="81">
        <v>18</v>
      </c>
      <c r="B33" s="81" t="s">
        <v>93</v>
      </c>
      <c r="C33" s="82" t="s">
        <v>552</v>
      </c>
      <c r="D33" s="83">
        <v>0.41666666666666669</v>
      </c>
      <c r="E33" s="81" t="str">
        <f>F6</f>
        <v>Nadir Tolun O.O</v>
      </c>
      <c r="F33" s="81" t="str">
        <f>F7</f>
        <v>Ayv M. Akif Ersoy O.O</v>
      </c>
      <c r="G33" s="81"/>
      <c r="H33" s="81"/>
      <c r="I33" s="81" t="s">
        <v>592</v>
      </c>
    </row>
    <row r="34" spans="1:9" x14ac:dyDescent="0.25">
      <c r="A34" s="81">
        <v>19</v>
      </c>
      <c r="B34" s="81" t="s">
        <v>94</v>
      </c>
      <c r="C34" s="82" t="s">
        <v>552</v>
      </c>
      <c r="D34" s="83">
        <v>0.45833333333333298</v>
      </c>
      <c r="E34" s="81" t="str">
        <f>F8</f>
        <v>Ö Ayv Bahçeşehir O.O</v>
      </c>
      <c r="F34" s="81" t="str">
        <f>F9</f>
        <v>Şht M. Serin O.O</v>
      </c>
      <c r="G34" s="81"/>
      <c r="H34" s="81"/>
      <c r="I34" s="81" t="s">
        <v>592</v>
      </c>
    </row>
    <row r="35" spans="1:9" x14ac:dyDescent="0.25">
      <c r="A35" s="81">
        <v>20</v>
      </c>
      <c r="B35" s="81" t="s">
        <v>78</v>
      </c>
      <c r="C35" s="82" t="s">
        <v>552</v>
      </c>
      <c r="D35" s="83">
        <v>0.5</v>
      </c>
      <c r="E35" s="81" t="str">
        <f>B12</f>
        <v>Ö.Ayv Açı O.O</v>
      </c>
      <c r="F35" s="81" t="str">
        <f>B13</f>
        <v>Şht A. Çelik O.O</v>
      </c>
      <c r="G35" s="81"/>
      <c r="H35" s="81"/>
      <c r="I35" s="81" t="s">
        <v>592</v>
      </c>
    </row>
    <row r="36" spans="1:9" x14ac:dyDescent="0.25">
      <c r="A36" s="81">
        <v>21</v>
      </c>
      <c r="B36" s="81" t="s">
        <v>97</v>
      </c>
      <c r="C36" s="82" t="s">
        <v>552</v>
      </c>
      <c r="D36" s="83">
        <v>0.54166666666666696</v>
      </c>
      <c r="E36" s="81" t="str">
        <f>E12</f>
        <v>Ö. Burhaniye Uğur O.O</v>
      </c>
      <c r="F36" s="81" t="str">
        <f>E13</f>
        <v>ŞhtP.Üst. Erdem MUT OO</v>
      </c>
      <c r="G36" s="81"/>
      <c r="H36" s="81"/>
      <c r="I36" s="81" t="s">
        <v>592</v>
      </c>
    </row>
    <row r="39" spans="1:9" x14ac:dyDescent="0.25">
      <c r="E39" s="52" t="s">
        <v>603</v>
      </c>
      <c r="F39" s="214">
        <v>46309</v>
      </c>
      <c r="G39" s="214"/>
      <c r="H39" s="214"/>
    </row>
    <row r="40" spans="1:9" x14ac:dyDescent="0.25">
      <c r="E40" s="52" t="s">
        <v>604</v>
      </c>
      <c r="F40" s="214">
        <f ca="1">TODAY()</f>
        <v>46325</v>
      </c>
      <c r="G40" s="214"/>
      <c r="H40" s="214"/>
    </row>
  </sheetData>
  <mergeCells count="14">
    <mergeCell ref="F39:H39"/>
    <mergeCell ref="F40:H40"/>
    <mergeCell ref="B10:D10"/>
    <mergeCell ref="B11:D11"/>
    <mergeCell ref="B12:D12"/>
    <mergeCell ref="B13:D13"/>
    <mergeCell ref="G15:H15"/>
    <mergeCell ref="B14:I14"/>
    <mergeCell ref="B9:D9"/>
    <mergeCell ref="A1:I3"/>
    <mergeCell ref="B5:D5"/>
    <mergeCell ref="B6:D6"/>
    <mergeCell ref="B7:D7"/>
    <mergeCell ref="B8:D8"/>
  </mergeCells>
  <pageMargins left="0.7" right="0.7" top="0.75" bottom="0.75" header="0.3" footer="0.3"/>
  <pageSetup paperSize="9" scale="60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8"/>
  <sheetViews>
    <sheetView workbookViewId="0">
      <selection activeCell="F21" sqref="F21"/>
    </sheetView>
  </sheetViews>
  <sheetFormatPr defaultRowHeight="15" x14ac:dyDescent="0.25"/>
  <cols>
    <col min="3" max="3" width="14" customWidth="1"/>
    <col min="5" max="5" width="29" customWidth="1"/>
    <col min="6" max="6" width="32.85546875" customWidth="1"/>
    <col min="9" max="9" width="17.5703125" bestFit="1" customWidth="1"/>
    <col min="10" max="10" width="22.5703125" customWidth="1"/>
    <col min="11" max="11" width="38.7109375" customWidth="1"/>
  </cols>
  <sheetData>
    <row r="1" spans="1:14" x14ac:dyDescent="0.25">
      <c r="A1" s="255" t="s">
        <v>170</v>
      </c>
      <c r="B1" s="209"/>
      <c r="C1" s="209"/>
      <c r="D1" s="209"/>
      <c r="E1" s="209"/>
      <c r="F1" s="209"/>
      <c r="G1" s="209"/>
      <c r="H1" s="209"/>
      <c r="I1" s="209"/>
    </row>
    <row r="2" spans="1:14" x14ac:dyDescent="0.25">
      <c r="A2" s="209"/>
      <c r="B2" s="209"/>
      <c r="C2" s="209"/>
      <c r="D2" s="209"/>
      <c r="E2" s="209"/>
      <c r="F2" s="209"/>
      <c r="G2" s="209"/>
      <c r="H2" s="209"/>
      <c r="I2" s="209"/>
      <c r="K2" s="37"/>
    </row>
    <row r="3" spans="1:14" x14ac:dyDescent="0.25">
      <c r="A3" s="209"/>
      <c r="B3" s="209"/>
      <c r="C3" s="209"/>
      <c r="D3" s="209"/>
      <c r="E3" s="209"/>
      <c r="F3" s="209"/>
      <c r="G3" s="209"/>
      <c r="H3" s="209"/>
      <c r="I3" s="209"/>
      <c r="K3" s="37"/>
    </row>
    <row r="4" spans="1:14" ht="15.75" thickBot="1" x14ac:dyDescent="0.3">
      <c r="K4" s="37"/>
    </row>
    <row r="5" spans="1:14" ht="16.5" thickBot="1" x14ac:dyDescent="0.3">
      <c r="B5" s="280" t="s">
        <v>103</v>
      </c>
      <c r="C5" s="211"/>
      <c r="D5" s="211"/>
      <c r="E5" s="22" t="s">
        <v>144</v>
      </c>
      <c r="F5" s="22" t="s">
        <v>145</v>
      </c>
    </row>
    <row r="6" spans="1:14" ht="15.75" x14ac:dyDescent="0.25">
      <c r="A6" s="23">
        <v>1</v>
      </c>
      <c r="B6" s="206" t="s">
        <v>494</v>
      </c>
      <c r="C6" s="276"/>
      <c r="D6" s="276"/>
      <c r="E6" s="53" t="s">
        <v>180</v>
      </c>
      <c r="F6" s="53" t="s">
        <v>491</v>
      </c>
    </row>
    <row r="7" spans="1:14" ht="15.75" x14ac:dyDescent="0.25">
      <c r="A7" s="23">
        <v>2</v>
      </c>
      <c r="B7" s="206" t="s">
        <v>492</v>
      </c>
      <c r="C7" s="276"/>
      <c r="D7" s="276"/>
      <c r="E7" s="53" t="s">
        <v>495</v>
      </c>
      <c r="F7" s="53" t="s">
        <v>610</v>
      </c>
      <c r="K7" s="37"/>
    </row>
    <row r="8" spans="1:14" ht="15.75" x14ac:dyDescent="0.25">
      <c r="A8" s="23">
        <v>3</v>
      </c>
      <c r="B8" s="278" t="s">
        <v>616</v>
      </c>
      <c r="C8" s="279"/>
      <c r="D8" s="279"/>
      <c r="E8" s="53" t="s">
        <v>521</v>
      </c>
      <c r="F8" s="53" t="s">
        <v>493</v>
      </c>
      <c r="K8" s="44"/>
      <c r="L8" s="44"/>
      <c r="M8" s="44"/>
      <c r="N8" s="44"/>
    </row>
    <row r="9" spans="1:14" ht="15.75" x14ac:dyDescent="0.25">
      <c r="A9" s="23">
        <v>4</v>
      </c>
      <c r="B9" s="278" t="s">
        <v>618</v>
      </c>
      <c r="C9" s="279"/>
      <c r="D9" s="279"/>
      <c r="E9" s="61"/>
      <c r="F9" s="61"/>
      <c r="K9" s="44"/>
      <c r="L9" s="44"/>
      <c r="M9" s="44"/>
      <c r="N9" s="44"/>
    </row>
    <row r="10" spans="1:14" ht="21" x14ac:dyDescent="0.35">
      <c r="B10" s="260" t="s">
        <v>540</v>
      </c>
      <c r="C10" s="261"/>
      <c r="D10" s="261"/>
      <c r="E10" s="261"/>
      <c r="F10" s="261"/>
      <c r="G10" s="261"/>
      <c r="H10" s="261"/>
      <c r="I10" s="261"/>
      <c r="K10" s="44"/>
      <c r="L10" s="44"/>
      <c r="M10" s="44"/>
      <c r="N10" s="44"/>
    </row>
    <row r="11" spans="1:14" ht="15.75" x14ac:dyDescent="0.25">
      <c r="A11" s="24" t="s">
        <v>15</v>
      </c>
      <c r="B11" s="24" t="s">
        <v>16</v>
      </c>
      <c r="C11" s="24" t="s">
        <v>17</v>
      </c>
      <c r="D11" s="24" t="s">
        <v>18</v>
      </c>
      <c r="E11" s="24" t="s">
        <v>19</v>
      </c>
      <c r="F11" s="24" t="s">
        <v>20</v>
      </c>
      <c r="G11" s="254" t="s">
        <v>21</v>
      </c>
      <c r="H11" s="216"/>
      <c r="I11" s="24" t="s">
        <v>22</v>
      </c>
      <c r="K11" s="45"/>
      <c r="L11" s="44"/>
      <c r="M11" s="44"/>
      <c r="N11" s="44"/>
    </row>
    <row r="12" spans="1:14" ht="18" customHeight="1" x14ac:dyDescent="0.25">
      <c r="A12" s="25">
        <v>1</v>
      </c>
      <c r="B12" s="55" t="s">
        <v>106</v>
      </c>
      <c r="C12" s="56"/>
      <c r="D12" s="56"/>
      <c r="E12" s="55" t="str">
        <f>B6</f>
        <v>Ö. Akın Ertürk O.O</v>
      </c>
      <c r="F12" s="91" t="str">
        <f>B9</f>
        <v>Şht P.Üst.Cemil Kaya O.O (ÇEKİLDİ)</v>
      </c>
      <c r="G12" s="91">
        <v>5</v>
      </c>
      <c r="H12" s="91">
        <v>0</v>
      </c>
      <c r="I12" s="172" t="s">
        <v>576</v>
      </c>
      <c r="K12" s="44"/>
      <c r="L12" s="44"/>
      <c r="M12" s="44"/>
      <c r="N12" s="44"/>
    </row>
    <row r="13" spans="1:14" ht="18" customHeight="1" x14ac:dyDescent="0.25">
      <c r="A13" s="25">
        <v>2</v>
      </c>
      <c r="B13" s="55" t="s">
        <v>107</v>
      </c>
      <c r="C13" s="56"/>
      <c r="D13" s="56"/>
      <c r="E13" s="55" t="str">
        <f>B7</f>
        <v>Ö Band. Koleji O.O</v>
      </c>
      <c r="F13" s="91" t="str">
        <f>B8</f>
        <v>Ali Öztaylan AİHL (ÇEKİLDİ)</v>
      </c>
      <c r="G13" s="91">
        <v>5</v>
      </c>
      <c r="H13" s="91">
        <v>0</v>
      </c>
      <c r="I13" s="172" t="s">
        <v>576</v>
      </c>
      <c r="K13" s="44"/>
      <c r="L13" s="44"/>
      <c r="M13" s="44"/>
      <c r="N13" s="44"/>
    </row>
    <row r="14" spans="1:14" ht="18" customHeight="1" x14ac:dyDescent="0.25">
      <c r="A14" s="25">
        <v>3</v>
      </c>
      <c r="B14" s="55" t="s">
        <v>118</v>
      </c>
      <c r="C14" s="56" t="s">
        <v>587</v>
      </c>
      <c r="D14" s="174" t="s">
        <v>597</v>
      </c>
      <c r="E14" s="55" t="str">
        <f>E6</f>
        <v>Öğrt. Işıl İpek O.O</v>
      </c>
      <c r="F14" s="55" t="str">
        <f>E7</f>
        <v>15 Temmuz Şht R. Konuş İHOO</v>
      </c>
      <c r="G14" s="55"/>
      <c r="H14" s="55"/>
      <c r="I14" s="56" t="s">
        <v>602</v>
      </c>
      <c r="J14" s="175" t="s">
        <v>612</v>
      </c>
      <c r="K14" s="44"/>
      <c r="L14" s="44"/>
      <c r="M14" s="44"/>
      <c r="N14" s="44"/>
    </row>
    <row r="15" spans="1:14" ht="18" customHeight="1" x14ac:dyDescent="0.25">
      <c r="A15" s="25">
        <v>4</v>
      </c>
      <c r="B15" s="55" t="s">
        <v>126</v>
      </c>
      <c r="C15" s="56" t="s">
        <v>587</v>
      </c>
      <c r="D15" s="174" t="s">
        <v>598</v>
      </c>
      <c r="E15" s="55" t="str">
        <f>F6</f>
        <v>Ö. BANDIRMA TED OO</v>
      </c>
      <c r="F15" s="55" t="str">
        <f>F7</f>
        <v xml:space="preserve"> Band. Eti Maden O.O</v>
      </c>
      <c r="G15" s="55"/>
      <c r="H15" s="55"/>
      <c r="I15" s="56" t="s">
        <v>602</v>
      </c>
      <c r="J15" s="175" t="s">
        <v>612</v>
      </c>
      <c r="K15" s="44"/>
      <c r="L15" s="44"/>
      <c r="M15" s="44"/>
      <c r="N15" s="44"/>
    </row>
    <row r="16" spans="1:14" ht="18" customHeight="1" x14ac:dyDescent="0.25">
      <c r="A16" s="25">
        <v>5</v>
      </c>
      <c r="B16" s="58" t="s">
        <v>108</v>
      </c>
      <c r="C16" s="59"/>
      <c r="D16" s="59"/>
      <c r="E16" s="58" t="str">
        <f>B6</f>
        <v>Ö. Akın Ertürk O.O</v>
      </c>
      <c r="F16" s="89" t="str">
        <f>B8</f>
        <v>Ali Öztaylan AİHL (ÇEKİLDİ)</v>
      </c>
      <c r="G16" s="89">
        <v>5</v>
      </c>
      <c r="H16" s="89">
        <v>0</v>
      </c>
      <c r="I16" s="173" t="s">
        <v>576</v>
      </c>
      <c r="K16" s="44"/>
      <c r="L16" s="44"/>
      <c r="M16" s="44"/>
      <c r="N16" s="44"/>
    </row>
    <row r="17" spans="1:14" ht="18" customHeight="1" x14ac:dyDescent="0.25">
      <c r="A17" s="25">
        <v>6</v>
      </c>
      <c r="B17" s="58" t="s">
        <v>109</v>
      </c>
      <c r="C17" s="59"/>
      <c r="D17" s="59"/>
      <c r="E17" s="89" t="str">
        <f>B9</f>
        <v>Şht P.Üst.Cemil Kaya O.O (ÇEKİLDİ)</v>
      </c>
      <c r="F17" s="58" t="str">
        <f>B7</f>
        <v>Ö Band. Koleji O.O</v>
      </c>
      <c r="G17" s="89">
        <v>0</v>
      </c>
      <c r="H17" s="89">
        <v>5</v>
      </c>
      <c r="I17" s="173" t="s">
        <v>576</v>
      </c>
      <c r="J17" s="177"/>
      <c r="K17" s="44"/>
      <c r="L17" s="44"/>
      <c r="M17" s="44"/>
      <c r="N17" s="44"/>
    </row>
    <row r="18" spans="1:14" ht="18" customHeight="1" x14ac:dyDescent="0.25">
      <c r="A18" s="25">
        <v>7</v>
      </c>
      <c r="B18" s="58" t="s">
        <v>518</v>
      </c>
      <c r="C18" s="59" t="s">
        <v>567</v>
      </c>
      <c r="D18" s="174" t="s">
        <v>597</v>
      </c>
      <c r="E18" s="58" t="str">
        <f>E8</f>
        <v>Ticaret Odası O.O</v>
      </c>
      <c r="F18" s="58" t="str">
        <f>E6</f>
        <v>Öğrt. Işıl İpek O.O</v>
      </c>
      <c r="G18" s="58"/>
      <c r="H18" s="58"/>
      <c r="I18" s="59" t="s">
        <v>602</v>
      </c>
      <c r="J18" s="175" t="s">
        <v>612</v>
      </c>
      <c r="K18" s="44"/>
      <c r="L18" s="44"/>
      <c r="M18" s="44"/>
      <c r="N18" s="44"/>
    </row>
    <row r="19" spans="1:14" ht="18" customHeight="1" x14ac:dyDescent="0.25">
      <c r="A19" s="25">
        <v>8</v>
      </c>
      <c r="B19" s="58" t="s">
        <v>519</v>
      </c>
      <c r="C19" s="59" t="s">
        <v>567</v>
      </c>
      <c r="D19" s="174" t="s">
        <v>598</v>
      </c>
      <c r="E19" s="58" t="str">
        <f>F8</f>
        <v>Kemal Pireci O.O</v>
      </c>
      <c r="F19" s="58" t="str">
        <f>F6</f>
        <v>Ö. BANDIRMA TED OO</v>
      </c>
      <c r="G19" s="58"/>
      <c r="H19" s="58"/>
      <c r="I19" s="59" t="s">
        <v>602</v>
      </c>
      <c r="J19" s="175" t="s">
        <v>612</v>
      </c>
      <c r="K19" s="44"/>
      <c r="L19" s="44"/>
      <c r="M19" s="44"/>
      <c r="N19" s="44"/>
    </row>
    <row r="20" spans="1:14" ht="18" customHeight="1" x14ac:dyDescent="0.25">
      <c r="A20" s="25">
        <v>9</v>
      </c>
      <c r="B20" s="55" t="s">
        <v>110</v>
      </c>
      <c r="C20" s="56" t="s">
        <v>568</v>
      </c>
      <c r="D20" s="174" t="s">
        <v>597</v>
      </c>
      <c r="E20" s="55" t="str">
        <f>B6</f>
        <v>Ö. Akın Ertürk O.O</v>
      </c>
      <c r="F20" s="55" t="str">
        <f>B7</f>
        <v>Ö Band. Koleji O.O</v>
      </c>
      <c r="G20" s="55"/>
      <c r="H20" s="55"/>
      <c r="I20" s="56" t="s">
        <v>602</v>
      </c>
      <c r="J20" s="175" t="s">
        <v>612</v>
      </c>
      <c r="K20" s="44"/>
      <c r="L20" s="44"/>
      <c r="M20" s="44"/>
      <c r="N20" s="44"/>
    </row>
    <row r="21" spans="1:14" ht="18" customHeight="1" x14ac:dyDescent="0.25">
      <c r="A21" s="25">
        <v>10</v>
      </c>
      <c r="B21" s="55" t="s">
        <v>111</v>
      </c>
      <c r="C21" s="56"/>
      <c r="D21" s="56"/>
      <c r="E21" s="91" t="str">
        <f>B8</f>
        <v>Ali Öztaylan AİHL (ÇEKİLDİ)</v>
      </c>
      <c r="F21" s="91" t="str">
        <f>B9</f>
        <v>Şht P.Üst.Cemil Kaya O.O (ÇEKİLDİ)</v>
      </c>
      <c r="G21" s="91" t="s">
        <v>625</v>
      </c>
      <c r="H21" s="91" t="s">
        <v>625</v>
      </c>
      <c r="I21" s="172" t="s">
        <v>576</v>
      </c>
      <c r="K21" s="44"/>
      <c r="L21" s="44"/>
      <c r="M21" s="44"/>
      <c r="N21" s="44"/>
    </row>
    <row r="22" spans="1:14" ht="18" customHeight="1" x14ac:dyDescent="0.25">
      <c r="A22" s="25">
        <v>11</v>
      </c>
      <c r="B22" s="55" t="s">
        <v>115</v>
      </c>
      <c r="C22" s="56" t="s">
        <v>568</v>
      </c>
      <c r="D22" s="174" t="s">
        <v>598</v>
      </c>
      <c r="E22" s="55" t="str">
        <f>E7</f>
        <v>15 Temmuz Şht R. Konuş İHOO</v>
      </c>
      <c r="F22" s="55" t="str">
        <f>E8</f>
        <v>Ticaret Odası O.O</v>
      </c>
      <c r="G22" s="55"/>
      <c r="H22" s="55"/>
      <c r="I22" s="56" t="s">
        <v>602</v>
      </c>
      <c r="J22" s="175" t="s">
        <v>612</v>
      </c>
      <c r="K22" s="44"/>
      <c r="L22" s="44"/>
      <c r="M22" s="44"/>
      <c r="N22" s="44"/>
    </row>
    <row r="23" spans="1:14" ht="18" customHeight="1" x14ac:dyDescent="0.25">
      <c r="A23" s="25">
        <v>12</v>
      </c>
      <c r="B23" s="55" t="s">
        <v>123</v>
      </c>
      <c r="C23" s="56" t="s">
        <v>568</v>
      </c>
      <c r="D23" s="174" t="s">
        <v>599</v>
      </c>
      <c r="E23" s="55" t="str">
        <f>F7</f>
        <v xml:space="preserve"> Band. Eti Maden O.O</v>
      </c>
      <c r="F23" s="55" t="str">
        <f>F8</f>
        <v>Kemal Pireci O.O</v>
      </c>
      <c r="G23" s="55"/>
      <c r="H23" s="55"/>
      <c r="I23" s="56" t="s">
        <v>602</v>
      </c>
      <c r="J23" s="175" t="s">
        <v>612</v>
      </c>
      <c r="K23" s="44"/>
      <c r="L23" s="44"/>
      <c r="M23" s="44"/>
      <c r="N23" s="44"/>
    </row>
    <row r="24" spans="1:14" x14ac:dyDescent="0.25">
      <c r="K24" s="44"/>
      <c r="L24" s="44"/>
      <c r="M24" s="44"/>
      <c r="N24" s="44"/>
    </row>
    <row r="25" spans="1:14" x14ac:dyDescent="0.25">
      <c r="K25" s="44"/>
      <c r="L25" s="44"/>
      <c r="M25" s="44"/>
      <c r="N25" s="44"/>
    </row>
    <row r="26" spans="1:14" x14ac:dyDescent="0.25">
      <c r="E26" s="52"/>
      <c r="F26" s="52" t="s">
        <v>603</v>
      </c>
      <c r="G26" s="214">
        <v>46309</v>
      </c>
      <c r="H26" s="214"/>
      <c r="I26" s="214"/>
      <c r="K26" s="141"/>
      <c r="L26" s="277"/>
      <c r="M26" s="277"/>
      <c r="N26" s="277"/>
    </row>
    <row r="27" spans="1:14" x14ac:dyDescent="0.25">
      <c r="E27" s="52"/>
      <c r="F27" s="52" t="s">
        <v>604</v>
      </c>
      <c r="G27" s="214">
        <f ca="1">TODAY()</f>
        <v>46325</v>
      </c>
      <c r="H27" s="214"/>
      <c r="I27" s="214"/>
      <c r="K27" s="141"/>
      <c r="L27" s="277"/>
      <c r="M27" s="277"/>
      <c r="N27" s="277"/>
    </row>
    <row r="28" spans="1:14" x14ac:dyDescent="0.25">
      <c r="K28" s="44"/>
      <c r="L28" s="44"/>
      <c r="M28" s="44"/>
      <c r="N28" s="44"/>
    </row>
    <row r="29" spans="1:14" x14ac:dyDescent="0.25">
      <c r="K29" s="44"/>
      <c r="L29" s="44"/>
      <c r="M29" s="44"/>
      <c r="N29" s="44"/>
    </row>
    <row r="30" spans="1:14" x14ac:dyDescent="0.25">
      <c r="K30" s="44"/>
      <c r="L30" s="44"/>
      <c r="M30" s="44"/>
      <c r="N30" s="44"/>
    </row>
    <row r="31" spans="1:14" x14ac:dyDescent="0.25">
      <c r="K31" s="44"/>
      <c r="L31" s="44"/>
      <c r="M31" s="44"/>
      <c r="N31" s="44"/>
    </row>
    <row r="32" spans="1:14" x14ac:dyDescent="0.25">
      <c r="K32" s="44"/>
      <c r="L32" s="44"/>
      <c r="M32" s="44"/>
      <c r="N32" s="44"/>
    </row>
    <row r="33" spans="11:14" x14ac:dyDescent="0.25">
      <c r="K33" s="44"/>
      <c r="L33" s="44"/>
      <c r="M33" s="44"/>
      <c r="N33" s="44"/>
    </row>
    <row r="34" spans="11:14" x14ac:dyDescent="0.25">
      <c r="K34" s="44"/>
      <c r="L34" s="44"/>
      <c r="M34" s="44"/>
      <c r="N34" s="44"/>
    </row>
    <row r="35" spans="11:14" x14ac:dyDescent="0.25">
      <c r="K35" s="44"/>
      <c r="L35" s="44"/>
      <c r="M35" s="44"/>
      <c r="N35" s="44"/>
    </row>
    <row r="36" spans="11:14" x14ac:dyDescent="0.25">
      <c r="K36" s="44"/>
      <c r="L36" s="44"/>
      <c r="M36" s="44"/>
      <c r="N36" s="44"/>
    </row>
    <row r="37" spans="11:14" x14ac:dyDescent="0.25">
      <c r="K37" s="44"/>
      <c r="L37" s="44"/>
      <c r="M37" s="44"/>
      <c r="N37" s="44"/>
    </row>
    <row r="38" spans="11:14" x14ac:dyDescent="0.25">
      <c r="K38" s="44"/>
      <c r="L38" s="44"/>
      <c r="M38" s="44"/>
      <c r="N38" s="44"/>
    </row>
    <row r="39" spans="11:14" x14ac:dyDescent="0.25">
      <c r="K39" s="44"/>
      <c r="L39" s="44"/>
      <c r="M39" s="44"/>
      <c r="N39" s="44"/>
    </row>
    <row r="40" spans="11:14" x14ac:dyDescent="0.25">
      <c r="K40" s="44"/>
      <c r="L40" s="44"/>
      <c r="M40" s="44"/>
      <c r="N40" s="44"/>
    </row>
    <row r="41" spans="11:14" x14ac:dyDescent="0.25">
      <c r="K41" s="44"/>
      <c r="L41" s="44"/>
      <c r="M41" s="44"/>
      <c r="N41" s="44"/>
    </row>
    <row r="42" spans="11:14" x14ac:dyDescent="0.25">
      <c r="K42" s="44"/>
      <c r="L42" s="44"/>
      <c r="M42" s="44"/>
      <c r="N42" s="44"/>
    </row>
    <row r="43" spans="11:14" x14ac:dyDescent="0.25">
      <c r="K43" s="44"/>
      <c r="L43" s="44"/>
      <c r="M43" s="44"/>
      <c r="N43" s="44"/>
    </row>
    <row r="44" spans="11:14" x14ac:dyDescent="0.25">
      <c r="K44" s="44"/>
      <c r="L44" s="44"/>
      <c r="M44" s="44"/>
      <c r="N44" s="44"/>
    </row>
    <row r="45" spans="11:14" x14ac:dyDescent="0.25">
      <c r="K45" s="44"/>
      <c r="L45" s="44"/>
      <c r="M45" s="44"/>
      <c r="N45" s="44"/>
    </row>
    <row r="46" spans="11:14" x14ac:dyDescent="0.25">
      <c r="K46" s="44"/>
      <c r="L46" s="44"/>
      <c r="M46" s="44"/>
      <c r="N46" s="44"/>
    </row>
    <row r="47" spans="11:14" x14ac:dyDescent="0.25">
      <c r="K47" s="44"/>
      <c r="L47" s="44"/>
      <c r="M47" s="44"/>
      <c r="N47" s="44"/>
    </row>
    <row r="48" spans="11:14" x14ac:dyDescent="0.25">
      <c r="K48" s="44"/>
      <c r="L48" s="44"/>
      <c r="M48" s="44"/>
      <c r="N48" s="44"/>
    </row>
  </sheetData>
  <mergeCells count="12">
    <mergeCell ref="B9:D9"/>
    <mergeCell ref="B10:I10"/>
    <mergeCell ref="A1:I3"/>
    <mergeCell ref="B5:D5"/>
    <mergeCell ref="B6:D6"/>
    <mergeCell ref="B7:D7"/>
    <mergeCell ref="B8:D8"/>
    <mergeCell ref="L26:N26"/>
    <mergeCell ref="L27:N27"/>
    <mergeCell ref="G26:I26"/>
    <mergeCell ref="G27:I27"/>
    <mergeCell ref="G11:H11"/>
  </mergeCells>
  <pageMargins left="0.7" right="0.7" top="0.75" bottom="0.75" header="0.3" footer="0.3"/>
  <pageSetup paperSize="9" scale="57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39"/>
  <sheetViews>
    <sheetView workbookViewId="0">
      <selection activeCell="F23" sqref="F23"/>
    </sheetView>
  </sheetViews>
  <sheetFormatPr defaultRowHeight="15" x14ac:dyDescent="0.25"/>
  <cols>
    <col min="1" max="1" width="9.7109375" bestFit="1" customWidth="1"/>
    <col min="2" max="2" width="10.7109375" bestFit="1" customWidth="1"/>
    <col min="3" max="3" width="12.42578125" bestFit="1" customWidth="1"/>
    <col min="4" max="4" width="6.5703125" bestFit="1" customWidth="1"/>
    <col min="5" max="5" width="30.85546875" customWidth="1"/>
    <col min="6" max="6" width="31" customWidth="1"/>
    <col min="9" max="9" width="29.7109375" bestFit="1" customWidth="1"/>
    <col min="10" max="10" width="20.5703125" customWidth="1"/>
    <col min="11" max="11" width="49" customWidth="1"/>
    <col min="12" max="12" width="36.7109375" customWidth="1"/>
  </cols>
  <sheetData>
    <row r="1" spans="1:12" ht="18.75" x14ac:dyDescent="0.3">
      <c r="A1" s="6"/>
      <c r="B1" s="6"/>
      <c r="C1" s="6"/>
      <c r="D1" s="6"/>
      <c r="E1" s="6"/>
      <c r="F1" s="6"/>
      <c r="G1" s="6"/>
      <c r="H1" s="6"/>
      <c r="I1" s="6"/>
    </row>
    <row r="2" spans="1:12" x14ac:dyDescent="0.25">
      <c r="A2" s="231" t="s">
        <v>525</v>
      </c>
      <c r="B2" s="231"/>
      <c r="C2" s="231"/>
      <c r="D2" s="231"/>
      <c r="E2" s="231"/>
      <c r="F2" s="231"/>
      <c r="G2" s="231"/>
      <c r="H2" s="231"/>
      <c r="I2" s="231"/>
      <c r="K2" s="34"/>
      <c r="L2" s="34"/>
    </row>
    <row r="3" spans="1:12" x14ac:dyDescent="0.25">
      <c r="A3" s="231"/>
      <c r="B3" s="231"/>
      <c r="C3" s="231"/>
      <c r="D3" s="231"/>
      <c r="E3" s="231"/>
      <c r="F3" s="231"/>
      <c r="G3" s="231"/>
      <c r="H3" s="231"/>
      <c r="I3" s="231"/>
      <c r="K3" s="34"/>
      <c r="L3" s="34"/>
    </row>
    <row r="4" spans="1:12" ht="19.5" thickBot="1" x14ac:dyDescent="0.35">
      <c r="A4" s="6"/>
      <c r="B4" s="6"/>
      <c r="C4" s="6"/>
      <c r="D4" s="12"/>
      <c r="E4" s="12"/>
      <c r="F4" s="6"/>
      <c r="G4" s="6"/>
      <c r="H4" s="6"/>
      <c r="I4" s="6"/>
      <c r="K4" s="34"/>
    </row>
    <row r="5" spans="1:12" ht="15" customHeight="1" thickBot="1" x14ac:dyDescent="0.35">
      <c r="A5" s="6"/>
      <c r="B5" s="242" t="s">
        <v>0</v>
      </c>
      <c r="C5" s="243"/>
      <c r="D5" s="244"/>
      <c r="E5" s="6"/>
      <c r="F5" s="7" t="s">
        <v>1</v>
      </c>
      <c r="G5" s="6"/>
      <c r="H5" s="6"/>
      <c r="I5" s="6"/>
      <c r="K5" s="34"/>
      <c r="L5" s="34"/>
    </row>
    <row r="6" spans="1:12" s="61" customFormat="1" ht="15" customHeight="1" x14ac:dyDescent="0.2">
      <c r="A6" s="61">
        <v>1</v>
      </c>
      <c r="B6" s="248" t="s">
        <v>174</v>
      </c>
      <c r="C6" s="248"/>
      <c r="D6" s="248"/>
      <c r="E6" s="61">
        <v>1</v>
      </c>
      <c r="F6" s="62" t="s">
        <v>173</v>
      </c>
    </row>
    <row r="7" spans="1:12" s="61" customFormat="1" ht="15" customHeight="1" x14ac:dyDescent="0.2">
      <c r="A7" s="61">
        <v>2</v>
      </c>
      <c r="B7" s="248" t="s">
        <v>176</v>
      </c>
      <c r="C7" s="248"/>
      <c r="D7" s="248"/>
      <c r="E7" s="61">
        <v>2</v>
      </c>
      <c r="F7" s="182" t="s">
        <v>622</v>
      </c>
    </row>
    <row r="8" spans="1:12" s="61" customFormat="1" ht="15" customHeight="1" x14ac:dyDescent="0.2">
      <c r="A8" s="61">
        <v>3</v>
      </c>
      <c r="B8" s="281" t="s">
        <v>611</v>
      </c>
      <c r="C8" s="281"/>
      <c r="D8" s="281"/>
      <c r="E8" s="61">
        <v>3</v>
      </c>
      <c r="F8" s="62" t="s">
        <v>175</v>
      </c>
    </row>
    <row r="9" spans="1:12" s="61" customFormat="1" ht="15" customHeight="1" x14ac:dyDescent="0.2">
      <c r="A9" s="61">
        <v>4</v>
      </c>
      <c r="B9" s="248" t="s">
        <v>172</v>
      </c>
      <c r="C9" s="248"/>
      <c r="D9" s="248"/>
      <c r="E9" s="61">
        <v>4</v>
      </c>
      <c r="F9" s="195" t="s">
        <v>628</v>
      </c>
    </row>
    <row r="10" spans="1:12" ht="15" customHeight="1" x14ac:dyDescent="0.3">
      <c r="A10" s="6"/>
      <c r="B10" s="6"/>
      <c r="C10" s="282" t="s">
        <v>540</v>
      </c>
      <c r="D10" s="283"/>
      <c r="E10" s="283"/>
      <c r="F10" s="283"/>
      <c r="G10" s="283"/>
      <c r="H10" s="283"/>
      <c r="I10" s="283"/>
    </row>
    <row r="11" spans="1:12" ht="15" customHeight="1" x14ac:dyDescent="0.25">
      <c r="A11" s="18" t="s">
        <v>15</v>
      </c>
      <c r="B11" s="18" t="s">
        <v>16</v>
      </c>
      <c r="C11" s="18" t="s">
        <v>17</v>
      </c>
      <c r="D11" s="18" t="s">
        <v>18</v>
      </c>
      <c r="E11" s="17" t="s">
        <v>19</v>
      </c>
      <c r="F11" s="17" t="s">
        <v>20</v>
      </c>
      <c r="G11" s="239" t="s">
        <v>21</v>
      </c>
      <c r="H11" s="240"/>
      <c r="I11" s="18" t="s">
        <v>22</v>
      </c>
    </row>
    <row r="12" spans="1:12" s="61" customFormat="1" ht="15" customHeight="1" x14ac:dyDescent="0.2">
      <c r="A12" s="63">
        <v>1</v>
      </c>
      <c r="B12" s="63" t="s">
        <v>23</v>
      </c>
      <c r="C12" s="64" t="s">
        <v>546</v>
      </c>
      <c r="D12" s="144">
        <v>0.60416666666666663</v>
      </c>
      <c r="E12" s="66" t="str">
        <f>B6</f>
        <v>Ö BLK AÇI O.O</v>
      </c>
      <c r="F12" s="66" t="str">
        <f>B9</f>
        <v>Burhan Erdayı O.O</v>
      </c>
      <c r="G12" s="67"/>
      <c r="H12" s="67"/>
      <c r="I12" s="63" t="s">
        <v>545</v>
      </c>
      <c r="J12" s="145" t="s">
        <v>612</v>
      </c>
    </row>
    <row r="13" spans="1:12" s="61" customFormat="1" ht="15" customHeight="1" x14ac:dyDescent="0.2">
      <c r="A13" s="146">
        <v>2</v>
      </c>
      <c r="B13" s="146" t="s">
        <v>24</v>
      </c>
      <c r="C13" s="147"/>
      <c r="D13" s="148"/>
      <c r="E13" s="149" t="str">
        <f>B7</f>
        <v>Blk Karesi O.O</v>
      </c>
      <c r="F13" s="153" t="str">
        <f>B8</f>
        <v>Mehmet Azman Çavuş O.O (Çekildi)</v>
      </c>
      <c r="G13" s="150">
        <v>5</v>
      </c>
      <c r="H13" s="150">
        <v>0</v>
      </c>
      <c r="I13" s="157" t="s">
        <v>576</v>
      </c>
      <c r="J13" s="196"/>
    </row>
    <row r="14" spans="1:12" s="61" customFormat="1" ht="15" customHeight="1" x14ac:dyDescent="0.2">
      <c r="A14" s="63">
        <v>3</v>
      </c>
      <c r="B14" s="63" t="s">
        <v>25</v>
      </c>
      <c r="C14" s="64"/>
      <c r="D14" s="112"/>
      <c r="E14" s="66" t="str">
        <f>F6</f>
        <v>General Kemal O.O</v>
      </c>
      <c r="F14" s="159" t="str">
        <f>F9</f>
        <v>BİG Atatürk O.O ( Çekildi)</v>
      </c>
      <c r="G14" s="67">
        <v>5</v>
      </c>
      <c r="H14" s="67">
        <v>0</v>
      </c>
      <c r="I14" s="190" t="s">
        <v>576</v>
      </c>
      <c r="J14" s="197"/>
    </row>
    <row r="15" spans="1:12" s="61" customFormat="1" ht="15" customHeight="1" x14ac:dyDescent="0.2">
      <c r="A15" s="63">
        <v>4</v>
      </c>
      <c r="B15" s="63" t="s">
        <v>26</v>
      </c>
      <c r="C15" s="64"/>
      <c r="D15" s="112"/>
      <c r="E15" s="159" t="str">
        <f>F7</f>
        <v>Konakpınar Şht J.B.E.Serpan O.O(ÇEKİLDİ)</v>
      </c>
      <c r="F15" s="66" t="str">
        <f>F8</f>
        <v>Yeniköy O.O</v>
      </c>
      <c r="G15" s="67">
        <v>0</v>
      </c>
      <c r="H15" s="67">
        <v>5</v>
      </c>
      <c r="I15" s="160" t="s">
        <v>576</v>
      </c>
      <c r="J15" s="197"/>
    </row>
    <row r="16" spans="1:12" s="61" customFormat="1" ht="15" customHeight="1" x14ac:dyDescent="0.2">
      <c r="A16" s="68">
        <v>5</v>
      </c>
      <c r="B16" s="68" t="s">
        <v>33</v>
      </c>
      <c r="C16" s="69"/>
      <c r="D16" s="70"/>
      <c r="E16" s="71" t="str">
        <f>B6</f>
        <v>Ö BLK AÇI O.O</v>
      </c>
      <c r="F16" s="152" t="str">
        <f>B8</f>
        <v>Mehmet Azman Çavuş O.O (Çekildi)</v>
      </c>
      <c r="G16" s="72">
        <v>5</v>
      </c>
      <c r="H16" s="72">
        <v>0</v>
      </c>
      <c r="I16" s="156" t="s">
        <v>613</v>
      </c>
      <c r="J16" s="196"/>
    </row>
    <row r="17" spans="1:10" s="61" customFormat="1" ht="15" customHeight="1" x14ac:dyDescent="0.2">
      <c r="A17" s="68">
        <v>6</v>
      </c>
      <c r="B17" s="68" t="s">
        <v>34</v>
      </c>
      <c r="C17" s="69" t="s">
        <v>549</v>
      </c>
      <c r="D17" s="144">
        <v>0.5625</v>
      </c>
      <c r="E17" s="71" t="str">
        <f>B9</f>
        <v>Burhan Erdayı O.O</v>
      </c>
      <c r="F17" s="71" t="str">
        <f>B7</f>
        <v>Blk Karesi O.O</v>
      </c>
      <c r="G17" s="72"/>
      <c r="H17" s="72"/>
      <c r="I17" s="68" t="s">
        <v>545</v>
      </c>
      <c r="J17" s="145" t="s">
        <v>612</v>
      </c>
    </row>
    <row r="18" spans="1:10" s="61" customFormat="1" ht="15" customHeight="1" x14ac:dyDescent="0.2">
      <c r="A18" s="68">
        <v>7</v>
      </c>
      <c r="B18" s="68" t="s">
        <v>35</v>
      </c>
      <c r="C18" s="69" t="s">
        <v>549</v>
      </c>
      <c r="D18" s="144">
        <v>0.60416666666666663</v>
      </c>
      <c r="E18" s="71" t="str">
        <f>F6</f>
        <v>General Kemal O.O</v>
      </c>
      <c r="F18" s="71" t="str">
        <f>F8</f>
        <v>Yeniköy O.O</v>
      </c>
      <c r="G18" s="72"/>
      <c r="H18" s="72"/>
      <c r="I18" s="68" t="s">
        <v>545</v>
      </c>
      <c r="J18" s="145" t="s">
        <v>612</v>
      </c>
    </row>
    <row r="19" spans="1:10" s="61" customFormat="1" ht="15" customHeight="1" x14ac:dyDescent="0.2">
      <c r="A19" s="68">
        <v>8</v>
      </c>
      <c r="B19" s="68" t="s">
        <v>36</v>
      </c>
      <c r="C19" s="69"/>
      <c r="D19" s="70"/>
      <c r="E19" s="152" t="str">
        <f>F9</f>
        <v>BİG Atatürk O.O ( Çekildi)</v>
      </c>
      <c r="F19" s="152" t="str">
        <f>F7</f>
        <v>Konakpınar Şht J.B.E.Serpan O.O(ÇEKİLDİ)</v>
      </c>
      <c r="G19" s="72" t="s">
        <v>625</v>
      </c>
      <c r="H19" s="72" t="s">
        <v>625</v>
      </c>
      <c r="I19" s="189" t="s">
        <v>576</v>
      </c>
    </row>
    <row r="20" spans="1:10" s="61" customFormat="1" ht="15" customHeight="1" x14ac:dyDescent="0.2">
      <c r="A20" s="63">
        <v>9</v>
      </c>
      <c r="B20" s="63" t="s">
        <v>43</v>
      </c>
      <c r="C20" s="64" t="s">
        <v>552</v>
      </c>
      <c r="D20" s="144">
        <v>0.58333333333333337</v>
      </c>
      <c r="E20" s="66" t="str">
        <f>B6</f>
        <v>Ö BLK AÇI O.O</v>
      </c>
      <c r="F20" s="66" t="str">
        <f>B7</f>
        <v>Blk Karesi O.O</v>
      </c>
      <c r="G20" s="67"/>
      <c r="H20" s="67"/>
      <c r="I20" s="63" t="s">
        <v>545</v>
      </c>
      <c r="J20" s="145" t="s">
        <v>612</v>
      </c>
    </row>
    <row r="21" spans="1:10" s="61" customFormat="1" ht="15" customHeight="1" x14ac:dyDescent="0.2">
      <c r="A21" s="110">
        <v>10</v>
      </c>
      <c r="B21" s="110" t="s">
        <v>44</v>
      </c>
      <c r="C21" s="111"/>
      <c r="D21" s="112"/>
      <c r="E21" s="155" t="str">
        <f>B8</f>
        <v>Mehmet Azman Çavuş O.O (Çekildi)</v>
      </c>
      <c r="F21" s="154" t="str">
        <f>B9</f>
        <v>Burhan Erdayı O.O</v>
      </c>
      <c r="G21" s="114">
        <v>0</v>
      </c>
      <c r="H21" s="114">
        <v>5</v>
      </c>
      <c r="I21" s="158" t="s">
        <v>613</v>
      </c>
    </row>
    <row r="22" spans="1:10" s="61" customFormat="1" ht="15" customHeight="1" x14ac:dyDescent="0.2">
      <c r="A22" s="63">
        <v>11</v>
      </c>
      <c r="B22" s="63" t="s">
        <v>45</v>
      </c>
      <c r="C22" s="64"/>
      <c r="D22" s="65"/>
      <c r="E22" s="66" t="str">
        <f>F6</f>
        <v>General Kemal O.O</v>
      </c>
      <c r="F22" s="159" t="str">
        <f>F7</f>
        <v>Konakpınar Şht J.B.E.Serpan O.O(ÇEKİLDİ)</v>
      </c>
      <c r="G22" s="67">
        <v>5</v>
      </c>
      <c r="H22" s="67">
        <v>0</v>
      </c>
      <c r="I22" s="190" t="s">
        <v>576</v>
      </c>
      <c r="J22" s="196"/>
    </row>
    <row r="23" spans="1:10" s="61" customFormat="1" ht="15" customHeight="1" x14ac:dyDescent="0.2">
      <c r="A23" s="63">
        <v>12</v>
      </c>
      <c r="B23" s="63" t="s">
        <v>46</v>
      </c>
      <c r="C23" s="64"/>
      <c r="D23" s="112"/>
      <c r="E23" s="66" t="str">
        <f>F8</f>
        <v>Yeniköy O.O</v>
      </c>
      <c r="F23" s="159" t="str">
        <f>F9</f>
        <v>BİG Atatürk O.O ( Çekildi)</v>
      </c>
      <c r="G23" s="67">
        <v>5</v>
      </c>
      <c r="H23" s="67">
        <v>0</v>
      </c>
      <c r="I23" s="190" t="s">
        <v>576</v>
      </c>
      <c r="J23" s="197"/>
    </row>
    <row r="24" spans="1:10" ht="15" customHeight="1" x14ac:dyDescent="0.25">
      <c r="A24" s="18" t="s">
        <v>15</v>
      </c>
      <c r="B24" s="18" t="s">
        <v>16</v>
      </c>
      <c r="C24" s="47" t="s">
        <v>17</v>
      </c>
      <c r="D24" s="18" t="s">
        <v>18</v>
      </c>
      <c r="E24" s="17" t="s">
        <v>19</v>
      </c>
      <c r="F24" s="17" t="s">
        <v>20</v>
      </c>
      <c r="G24" s="239" t="s">
        <v>21</v>
      </c>
      <c r="H24" s="240"/>
      <c r="I24" s="18" t="s">
        <v>150</v>
      </c>
      <c r="J24" s="194"/>
    </row>
    <row r="25" spans="1:10" s="61" customFormat="1" ht="15" customHeight="1" x14ac:dyDescent="0.2">
      <c r="A25" s="63" t="s">
        <v>278</v>
      </c>
      <c r="B25" s="63" t="s">
        <v>218</v>
      </c>
      <c r="C25" s="64"/>
      <c r="D25" s="65"/>
      <c r="E25" s="233" t="s">
        <v>254</v>
      </c>
      <c r="F25" s="234"/>
      <c r="G25" s="67"/>
      <c r="H25" s="67"/>
      <c r="I25" s="63" t="s">
        <v>545</v>
      </c>
    </row>
    <row r="26" spans="1:10" s="61" customFormat="1" ht="15" customHeight="1" x14ac:dyDescent="0.2">
      <c r="A26" s="63" t="s">
        <v>279</v>
      </c>
      <c r="B26" s="63" t="s">
        <v>412</v>
      </c>
      <c r="C26" s="64" t="s">
        <v>558</v>
      </c>
      <c r="D26" s="65">
        <v>0.58333333333333337</v>
      </c>
      <c r="E26" s="63" t="s">
        <v>11</v>
      </c>
      <c r="F26" s="63" t="s">
        <v>6</v>
      </c>
      <c r="G26" s="67"/>
      <c r="H26" s="67"/>
      <c r="I26" s="63" t="s">
        <v>545</v>
      </c>
    </row>
    <row r="27" spans="1:10" s="61" customFormat="1" ht="15" customHeight="1" x14ac:dyDescent="0.2">
      <c r="A27" s="68" t="s">
        <v>280</v>
      </c>
      <c r="B27" s="68" t="s">
        <v>413</v>
      </c>
      <c r="C27" s="69" t="s">
        <v>573</v>
      </c>
      <c r="D27" s="70">
        <v>0.58333333333333337</v>
      </c>
      <c r="E27" s="68" t="s">
        <v>5</v>
      </c>
      <c r="F27" s="68" t="s">
        <v>7</v>
      </c>
      <c r="G27" s="72"/>
      <c r="H27" s="72"/>
      <c r="I27" s="68" t="s">
        <v>545</v>
      </c>
    </row>
    <row r="28" spans="1:10" s="61" customFormat="1" ht="15" customHeight="1" x14ac:dyDescent="0.2">
      <c r="A28" s="68" t="s">
        <v>281</v>
      </c>
      <c r="B28" s="68" t="s">
        <v>414</v>
      </c>
      <c r="C28" s="69" t="s">
        <v>573</v>
      </c>
      <c r="D28" s="70">
        <v>0.625</v>
      </c>
      <c r="E28" s="68" t="s">
        <v>13</v>
      </c>
      <c r="F28" s="68" t="s">
        <v>3</v>
      </c>
      <c r="G28" s="72"/>
      <c r="H28" s="72"/>
      <c r="I28" s="68" t="s">
        <v>545</v>
      </c>
    </row>
    <row r="29" spans="1:10" ht="15" customHeight="1" x14ac:dyDescent="0.25">
      <c r="A29" s="29" t="s">
        <v>15</v>
      </c>
      <c r="B29" s="29" t="s">
        <v>16</v>
      </c>
      <c r="C29" s="42" t="s">
        <v>17</v>
      </c>
      <c r="D29" s="29" t="s">
        <v>18</v>
      </c>
      <c r="E29" s="33" t="s">
        <v>19</v>
      </c>
      <c r="F29" s="33" t="s">
        <v>20</v>
      </c>
      <c r="G29" s="284" t="s">
        <v>21</v>
      </c>
      <c r="H29" s="285"/>
      <c r="I29" s="29" t="s">
        <v>22</v>
      </c>
    </row>
    <row r="30" spans="1:10" s="61" customFormat="1" ht="15" customHeight="1" x14ac:dyDescent="0.2">
      <c r="A30" s="73" t="s">
        <v>282</v>
      </c>
      <c r="B30" s="73" t="s">
        <v>310</v>
      </c>
      <c r="C30" s="74" t="s">
        <v>562</v>
      </c>
      <c r="D30" s="75">
        <v>0.5</v>
      </c>
      <c r="E30" s="76" t="s">
        <v>218</v>
      </c>
      <c r="F30" s="76" t="s">
        <v>415</v>
      </c>
      <c r="G30" s="77"/>
      <c r="H30" s="73"/>
      <c r="I30" s="73" t="s">
        <v>545</v>
      </c>
    </row>
    <row r="31" spans="1:10" s="61" customFormat="1" ht="15" customHeight="1" x14ac:dyDescent="0.2">
      <c r="A31" s="73" t="s">
        <v>283</v>
      </c>
      <c r="B31" s="73" t="s">
        <v>311</v>
      </c>
      <c r="C31" s="74" t="s">
        <v>562</v>
      </c>
      <c r="D31" s="75">
        <v>0.54166666666666663</v>
      </c>
      <c r="E31" s="76" t="s">
        <v>416</v>
      </c>
      <c r="F31" s="76" t="s">
        <v>417</v>
      </c>
      <c r="G31" s="77"/>
      <c r="H31" s="73"/>
      <c r="I31" s="73" t="s">
        <v>545</v>
      </c>
    </row>
    <row r="32" spans="1:10" s="61" customFormat="1" ht="15" customHeight="1" x14ac:dyDescent="0.2">
      <c r="A32" s="73" t="s">
        <v>395</v>
      </c>
      <c r="B32" s="73" t="s">
        <v>404</v>
      </c>
      <c r="C32" s="74" t="s">
        <v>574</v>
      </c>
      <c r="D32" s="75">
        <v>0.5</v>
      </c>
      <c r="E32" s="76" t="s">
        <v>404</v>
      </c>
      <c r="F32" s="76" t="s">
        <v>404</v>
      </c>
      <c r="G32" s="77"/>
      <c r="H32" s="73"/>
      <c r="I32" s="73" t="s">
        <v>545</v>
      </c>
    </row>
    <row r="33" spans="1:9" s="61" customFormat="1" ht="15" customHeight="1" x14ac:dyDescent="0.2">
      <c r="A33" s="73" t="s">
        <v>396</v>
      </c>
      <c r="B33" s="73" t="s">
        <v>405</v>
      </c>
      <c r="C33" s="74" t="s">
        <v>574</v>
      </c>
      <c r="D33" s="75">
        <v>0.54166666666666663</v>
      </c>
      <c r="E33" s="76" t="s">
        <v>405</v>
      </c>
      <c r="F33" s="76" t="s">
        <v>405</v>
      </c>
      <c r="G33" s="77"/>
      <c r="H33" s="73"/>
      <c r="I33" s="73" t="s">
        <v>545</v>
      </c>
    </row>
    <row r="34" spans="1:9" ht="15" customHeight="1" x14ac:dyDescent="0.25"/>
    <row r="35" spans="1:9" ht="15" customHeight="1" x14ac:dyDescent="0.25">
      <c r="B35" s="48"/>
      <c r="C35" s="198" t="s">
        <v>575</v>
      </c>
      <c r="D35" s="198"/>
      <c r="E35" s="198"/>
      <c r="F35" s="78" t="s">
        <v>603</v>
      </c>
      <c r="G35" s="214">
        <v>46309</v>
      </c>
      <c r="H35" s="214"/>
      <c r="I35" s="214"/>
    </row>
    <row r="36" spans="1:9" ht="15" customHeight="1" x14ac:dyDescent="0.25">
      <c r="B36" s="48">
        <v>1</v>
      </c>
      <c r="C36" s="199"/>
      <c r="D36" s="199"/>
      <c r="E36" s="199"/>
      <c r="F36" s="78" t="s">
        <v>604</v>
      </c>
      <c r="G36" s="214">
        <f ca="1">TODAY()</f>
        <v>46325</v>
      </c>
      <c r="H36" s="214"/>
      <c r="I36" s="214"/>
    </row>
    <row r="37" spans="1:9" ht="15" customHeight="1" x14ac:dyDescent="0.25">
      <c r="B37" s="48">
        <v>2</v>
      </c>
      <c r="C37" s="199"/>
      <c r="D37" s="199"/>
      <c r="E37" s="199"/>
    </row>
    <row r="38" spans="1:9" ht="15" customHeight="1" x14ac:dyDescent="0.25">
      <c r="B38" s="48">
        <v>3</v>
      </c>
      <c r="C38" s="199"/>
      <c r="D38" s="199"/>
      <c r="E38" s="199"/>
    </row>
    <row r="39" spans="1:9" ht="15" customHeight="1" x14ac:dyDescent="0.25">
      <c r="B39" s="48">
        <v>3</v>
      </c>
      <c r="C39" s="199"/>
      <c r="D39" s="199"/>
      <c r="E39" s="199"/>
    </row>
  </sheetData>
  <mergeCells count="18">
    <mergeCell ref="C35:E35"/>
    <mergeCell ref="C36:E36"/>
    <mergeCell ref="C37:E37"/>
    <mergeCell ref="C38:E38"/>
    <mergeCell ref="C39:E39"/>
    <mergeCell ref="G11:H11"/>
    <mergeCell ref="A2:I3"/>
    <mergeCell ref="B5:D5"/>
    <mergeCell ref="B6:D6"/>
    <mergeCell ref="B7:D7"/>
    <mergeCell ref="B8:D8"/>
    <mergeCell ref="B9:D9"/>
    <mergeCell ref="C10:I10"/>
    <mergeCell ref="G35:I35"/>
    <mergeCell ref="G36:I36"/>
    <mergeCell ref="G29:H29"/>
    <mergeCell ref="G24:H24"/>
    <mergeCell ref="E25:F25"/>
  </mergeCells>
  <pageMargins left="0.7" right="0.7" top="0.75" bottom="0.75" header="0.3" footer="0.3"/>
  <pageSetup paperSize="9" scale="77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14"/>
  <sheetViews>
    <sheetView workbookViewId="0">
      <selection activeCell="G23" sqref="G23"/>
    </sheetView>
  </sheetViews>
  <sheetFormatPr defaultRowHeight="15" x14ac:dyDescent="0.25"/>
  <cols>
    <col min="3" max="3" width="17.85546875" customWidth="1"/>
    <col min="4" max="4" width="12.42578125" customWidth="1"/>
    <col min="5" max="5" width="19.42578125" customWidth="1"/>
    <col min="6" max="6" width="22.85546875" customWidth="1"/>
    <col min="9" max="9" width="23.140625" customWidth="1"/>
    <col min="11" max="11" width="37.140625" customWidth="1"/>
  </cols>
  <sheetData>
    <row r="1" spans="1:9" x14ac:dyDescent="0.25">
      <c r="A1" s="255" t="s">
        <v>526</v>
      </c>
      <c r="B1" s="209"/>
      <c r="C1" s="209"/>
      <c r="D1" s="209"/>
      <c r="E1" s="209"/>
      <c r="F1" s="209"/>
      <c r="G1" s="209"/>
      <c r="H1" s="209"/>
      <c r="I1" s="209"/>
    </row>
    <row r="2" spans="1:9" x14ac:dyDescent="0.25">
      <c r="A2" s="209"/>
      <c r="B2" s="209"/>
      <c r="C2" s="209"/>
      <c r="D2" s="209"/>
      <c r="E2" s="209"/>
      <c r="F2" s="209"/>
      <c r="G2" s="209"/>
      <c r="H2" s="209"/>
      <c r="I2" s="209"/>
    </row>
    <row r="3" spans="1:9" x14ac:dyDescent="0.25">
      <c r="A3" s="209"/>
      <c r="B3" s="209"/>
      <c r="C3" s="209"/>
      <c r="D3" s="209"/>
      <c r="E3" s="209"/>
      <c r="F3" s="209"/>
      <c r="G3" s="209"/>
      <c r="H3" s="209"/>
      <c r="I3" s="209"/>
    </row>
    <row r="4" spans="1:9" ht="15.75" thickBot="1" x14ac:dyDescent="0.3"/>
    <row r="5" spans="1:9" ht="15.75" thickBot="1" x14ac:dyDescent="0.3">
      <c r="B5" s="280" t="s">
        <v>2</v>
      </c>
      <c r="C5" s="211"/>
      <c r="D5" s="211"/>
    </row>
    <row r="6" spans="1:9" ht="15.75" x14ac:dyDescent="0.25">
      <c r="A6" s="23">
        <v>1</v>
      </c>
      <c r="B6" s="286" t="s">
        <v>177</v>
      </c>
      <c r="C6" s="209"/>
      <c r="D6" s="209"/>
    </row>
    <row r="7" spans="1:9" ht="15.75" x14ac:dyDescent="0.25">
      <c r="A7" s="23">
        <v>2</v>
      </c>
      <c r="B7" s="286" t="s">
        <v>178</v>
      </c>
      <c r="C7" s="209"/>
      <c r="D7" s="209"/>
    </row>
    <row r="8" spans="1:9" x14ac:dyDescent="0.25">
      <c r="B8" s="287" t="s">
        <v>541</v>
      </c>
      <c r="C8" s="261"/>
      <c r="D8" s="261"/>
      <c r="E8" s="261"/>
      <c r="F8" s="261"/>
      <c r="G8" s="261"/>
      <c r="H8" s="261"/>
      <c r="I8" s="261"/>
    </row>
    <row r="9" spans="1:9" ht="15.75" x14ac:dyDescent="0.25">
      <c r="A9" s="24" t="s">
        <v>15</v>
      </c>
      <c r="B9" s="24" t="s">
        <v>16</v>
      </c>
      <c r="C9" s="24" t="s">
        <v>17</v>
      </c>
      <c r="D9" s="24" t="s">
        <v>18</v>
      </c>
      <c r="E9" s="24" t="s">
        <v>19</v>
      </c>
      <c r="F9" s="24" t="s">
        <v>20</v>
      </c>
      <c r="G9" s="254" t="s">
        <v>21</v>
      </c>
      <c r="H9" s="216"/>
      <c r="I9" s="24" t="s">
        <v>22</v>
      </c>
    </row>
    <row r="10" spans="1:9" ht="31.5" x14ac:dyDescent="0.25">
      <c r="A10" s="25">
        <v>1</v>
      </c>
      <c r="B10" s="25" t="s">
        <v>47</v>
      </c>
      <c r="C10" s="43" t="s">
        <v>551</v>
      </c>
      <c r="D10" s="49">
        <v>0.54166666666666663</v>
      </c>
      <c r="E10" s="25" t="str">
        <f>B6</f>
        <v>Nadir Tolun O.O</v>
      </c>
      <c r="F10" s="25" t="str">
        <f>B7</f>
        <v>Şht Eyüp Karataş O.O</v>
      </c>
      <c r="G10" s="25"/>
      <c r="H10" s="25"/>
      <c r="I10" s="25" t="s">
        <v>586</v>
      </c>
    </row>
    <row r="13" spans="1:9" x14ac:dyDescent="0.25">
      <c r="D13" s="52" t="s">
        <v>603</v>
      </c>
      <c r="E13" s="214">
        <v>46309</v>
      </c>
      <c r="F13" s="214"/>
      <c r="G13" s="214"/>
    </row>
    <row r="14" spans="1:9" x14ac:dyDescent="0.25">
      <c r="D14" s="52" t="s">
        <v>604</v>
      </c>
      <c r="E14" s="214">
        <f ca="1">TODAY()</f>
        <v>46325</v>
      </c>
      <c r="F14" s="214"/>
      <c r="G14" s="214"/>
    </row>
  </sheetData>
  <mergeCells count="8">
    <mergeCell ref="E13:G13"/>
    <mergeCell ref="E14:G14"/>
    <mergeCell ref="A1:I3"/>
    <mergeCell ref="B5:D5"/>
    <mergeCell ref="B6:D6"/>
    <mergeCell ref="B7:D7"/>
    <mergeCell ref="G9:H9"/>
    <mergeCell ref="B8:I8"/>
  </mergeCells>
  <pageMargins left="0.7" right="0.7" top="0.75" bottom="0.75" header="0.3" footer="0.3"/>
  <pageSetup paperSize="9" scale="9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21"/>
  <sheetViews>
    <sheetView tabSelected="1" workbookViewId="0">
      <selection activeCell="H16" sqref="H16"/>
    </sheetView>
  </sheetViews>
  <sheetFormatPr defaultRowHeight="15" x14ac:dyDescent="0.25"/>
  <cols>
    <col min="1" max="1" width="8.7109375" bestFit="1" customWidth="1"/>
    <col min="2" max="2" width="6.28515625" bestFit="1" customWidth="1"/>
    <col min="3" max="3" width="12.28515625" bestFit="1" customWidth="1"/>
    <col min="4" max="4" width="5.7109375" bestFit="1" customWidth="1"/>
    <col min="5" max="6" width="22" bestFit="1" customWidth="1"/>
    <col min="9" max="9" width="17.5703125" bestFit="1" customWidth="1"/>
    <col min="10" max="10" width="17.85546875" customWidth="1"/>
    <col min="11" max="11" width="35.42578125" customWidth="1"/>
    <col min="12" max="12" width="33.85546875" customWidth="1"/>
  </cols>
  <sheetData>
    <row r="1" spans="1:12" x14ac:dyDescent="0.25">
      <c r="A1" s="255" t="s">
        <v>171</v>
      </c>
      <c r="B1" s="209"/>
      <c r="C1" s="209"/>
      <c r="D1" s="209"/>
      <c r="E1" s="209"/>
      <c r="F1" s="209"/>
      <c r="G1" s="209"/>
      <c r="H1" s="209"/>
      <c r="I1" s="209"/>
      <c r="L1" s="34"/>
    </row>
    <row r="2" spans="1:12" x14ac:dyDescent="0.25">
      <c r="A2" s="209"/>
      <c r="B2" s="209"/>
      <c r="C2" s="209"/>
      <c r="D2" s="209"/>
      <c r="E2" s="209"/>
      <c r="F2" s="209"/>
      <c r="G2" s="209"/>
      <c r="H2" s="209"/>
      <c r="I2" s="209"/>
      <c r="K2" s="34"/>
      <c r="L2" s="34"/>
    </row>
    <row r="3" spans="1:12" x14ac:dyDescent="0.25">
      <c r="A3" s="209"/>
      <c r="B3" s="209"/>
      <c r="C3" s="209"/>
      <c r="D3" s="209"/>
      <c r="E3" s="209"/>
      <c r="F3" s="209"/>
      <c r="G3" s="209"/>
      <c r="H3" s="209"/>
      <c r="I3" s="209"/>
      <c r="K3" s="34"/>
      <c r="L3" s="34"/>
    </row>
    <row r="4" spans="1:12" ht="15.75" thickBot="1" x14ac:dyDescent="0.3">
      <c r="K4" s="34"/>
      <c r="L4" s="34"/>
    </row>
    <row r="5" spans="1:12" ht="15.75" thickBot="1" x14ac:dyDescent="0.3">
      <c r="B5" s="280" t="s">
        <v>9</v>
      </c>
      <c r="C5" s="211"/>
      <c r="D5" s="211"/>
      <c r="K5" s="34"/>
      <c r="L5" s="34"/>
    </row>
    <row r="6" spans="1:12" s="54" customFormat="1" ht="12.75" x14ac:dyDescent="0.2">
      <c r="A6" s="53">
        <v>1</v>
      </c>
      <c r="B6" s="206" t="s">
        <v>180</v>
      </c>
      <c r="C6" s="288"/>
      <c r="D6" s="288"/>
    </row>
    <row r="7" spans="1:12" s="54" customFormat="1" ht="12.75" x14ac:dyDescent="0.2">
      <c r="A7" s="53">
        <v>2</v>
      </c>
      <c r="B7" s="268" t="s">
        <v>624</v>
      </c>
      <c r="C7" s="288"/>
      <c r="D7" s="288"/>
    </row>
    <row r="8" spans="1:12" s="54" customFormat="1" ht="12.75" x14ac:dyDescent="0.2">
      <c r="A8" s="53">
        <v>3</v>
      </c>
      <c r="B8" s="206" t="s">
        <v>179</v>
      </c>
      <c r="C8" s="288"/>
      <c r="D8" s="288"/>
    </row>
    <row r="9" spans="1:12" s="54" customFormat="1" ht="12.75" x14ac:dyDescent="0.2">
      <c r="A9" s="53">
        <v>4</v>
      </c>
      <c r="B9" s="268" t="s">
        <v>619</v>
      </c>
      <c r="C9" s="289"/>
      <c r="D9" s="289"/>
    </row>
    <row r="10" spans="1:12" ht="21" x14ac:dyDescent="0.35">
      <c r="B10" s="290" t="s">
        <v>540</v>
      </c>
      <c r="C10" s="291"/>
      <c r="D10" s="291"/>
      <c r="E10" s="291"/>
      <c r="F10" s="291"/>
      <c r="G10" s="291"/>
      <c r="H10" s="291"/>
      <c r="I10" s="291"/>
    </row>
    <row r="11" spans="1:12" ht="31.5" x14ac:dyDescent="0.25">
      <c r="A11" s="24" t="s">
        <v>15</v>
      </c>
      <c r="B11" s="24" t="s">
        <v>16</v>
      </c>
      <c r="C11" s="24" t="s">
        <v>17</v>
      </c>
      <c r="D11" s="24" t="s">
        <v>18</v>
      </c>
      <c r="E11" s="24" t="s">
        <v>19</v>
      </c>
      <c r="F11" s="24" t="s">
        <v>20</v>
      </c>
      <c r="G11" s="254" t="s">
        <v>21</v>
      </c>
      <c r="H11" s="216"/>
      <c r="I11" s="24" t="s">
        <v>22</v>
      </c>
    </row>
    <row r="12" spans="1:12" s="54" customFormat="1" ht="20.25" customHeight="1" x14ac:dyDescent="0.2">
      <c r="A12" s="55">
        <v>1</v>
      </c>
      <c r="B12" s="55" t="s">
        <v>29</v>
      </c>
      <c r="C12" s="56"/>
      <c r="D12" s="191"/>
      <c r="E12" s="55" t="str">
        <f>B6</f>
        <v>Öğrt. Işıl İpek O.O</v>
      </c>
      <c r="F12" s="91" t="str">
        <f>B9</f>
        <v>Şht P. Üst. Cemil KAYA O.O ( ÇEKİLDİ)</v>
      </c>
      <c r="G12" s="91">
        <v>5</v>
      </c>
      <c r="H12" s="91">
        <v>0</v>
      </c>
      <c r="I12" s="172" t="s">
        <v>576</v>
      </c>
      <c r="J12" s="178"/>
    </row>
    <row r="13" spans="1:12" s="54" customFormat="1" ht="20.25" customHeight="1" x14ac:dyDescent="0.2">
      <c r="A13" s="55">
        <v>2</v>
      </c>
      <c r="B13" s="55" t="s">
        <v>30</v>
      </c>
      <c r="C13" s="56"/>
      <c r="D13" s="191"/>
      <c r="E13" s="91" t="str">
        <f>B7</f>
        <v>Bandırma İHOO (ÇEKİLDİ)</v>
      </c>
      <c r="F13" s="55" t="str">
        <f>B8</f>
        <v>Şht Bedir Karabıyık O.O</v>
      </c>
      <c r="G13" s="91">
        <v>0</v>
      </c>
      <c r="H13" s="91">
        <v>5</v>
      </c>
      <c r="I13" s="172" t="s">
        <v>576</v>
      </c>
      <c r="J13" s="178"/>
    </row>
    <row r="14" spans="1:12" s="54" customFormat="1" ht="20.25" customHeight="1" x14ac:dyDescent="0.2">
      <c r="A14" s="58">
        <v>3</v>
      </c>
      <c r="B14" s="58" t="s">
        <v>39</v>
      </c>
      <c r="C14" s="59" t="s">
        <v>567</v>
      </c>
      <c r="D14" s="151">
        <v>0.54166666666666663</v>
      </c>
      <c r="E14" s="58" t="str">
        <f>B6</f>
        <v>Öğrt. Işıl İpek O.O</v>
      </c>
      <c r="F14" s="58" t="str">
        <f>B8</f>
        <v>Şht Bedir Karabıyık O.O</v>
      </c>
      <c r="G14" s="58"/>
      <c r="H14" s="58"/>
      <c r="I14" s="59" t="s">
        <v>602</v>
      </c>
      <c r="J14" s="176" t="s">
        <v>612</v>
      </c>
    </row>
    <row r="15" spans="1:12" s="54" customFormat="1" ht="20.25" customHeight="1" x14ac:dyDescent="0.2">
      <c r="A15" s="58">
        <v>4</v>
      </c>
      <c r="B15" s="58" t="s">
        <v>40</v>
      </c>
      <c r="C15" s="59"/>
      <c r="D15" s="191"/>
      <c r="E15" s="89" t="str">
        <f>B9</f>
        <v>Şht P. Üst. Cemil KAYA O.O ( ÇEKİLDİ)</v>
      </c>
      <c r="F15" s="89" t="str">
        <f>B7</f>
        <v>Bandırma İHOO (ÇEKİLDİ)</v>
      </c>
      <c r="G15" s="89" t="s">
        <v>625</v>
      </c>
      <c r="H15" s="89" t="s">
        <v>625</v>
      </c>
      <c r="I15" s="173" t="s">
        <v>576</v>
      </c>
      <c r="J15" s="178"/>
    </row>
    <row r="16" spans="1:12" s="54" customFormat="1" ht="20.25" customHeight="1" x14ac:dyDescent="0.2">
      <c r="A16" s="55">
        <v>5</v>
      </c>
      <c r="B16" s="55" t="s">
        <v>49</v>
      </c>
      <c r="C16" s="56"/>
      <c r="D16" s="191"/>
      <c r="E16" s="55" t="str">
        <f>B6</f>
        <v>Öğrt. Işıl İpek O.O</v>
      </c>
      <c r="F16" s="91" t="str">
        <f>B7</f>
        <v>Bandırma İHOO (ÇEKİLDİ)</v>
      </c>
      <c r="G16" s="91">
        <v>5</v>
      </c>
      <c r="H16" s="91">
        <v>0</v>
      </c>
      <c r="I16" s="172" t="s">
        <v>576</v>
      </c>
      <c r="J16" s="178"/>
    </row>
    <row r="17" spans="1:10" s="54" customFormat="1" ht="20.25" customHeight="1" x14ac:dyDescent="0.2">
      <c r="A17" s="55">
        <v>6</v>
      </c>
      <c r="B17" s="55" t="s">
        <v>50</v>
      </c>
      <c r="C17" s="56"/>
      <c r="D17" s="191"/>
      <c r="E17" s="55" t="str">
        <f>B8</f>
        <v>Şht Bedir Karabıyık O.O</v>
      </c>
      <c r="F17" s="91" t="str">
        <f>B9</f>
        <v>Şht P. Üst. Cemil KAYA O.O ( ÇEKİLDİ)</v>
      </c>
      <c r="G17" s="91">
        <v>5</v>
      </c>
      <c r="H17" s="91">
        <v>0</v>
      </c>
      <c r="I17" s="172" t="s">
        <v>576</v>
      </c>
      <c r="J17" s="178"/>
    </row>
    <row r="20" spans="1:10" x14ac:dyDescent="0.25">
      <c r="E20" s="52" t="s">
        <v>603</v>
      </c>
      <c r="F20" s="214">
        <v>46309</v>
      </c>
      <c r="G20" s="214"/>
      <c r="H20" s="214"/>
    </row>
    <row r="21" spans="1:10" x14ac:dyDescent="0.25">
      <c r="E21" s="52" t="s">
        <v>604</v>
      </c>
      <c r="F21" s="214">
        <f ca="1">TODAY()</f>
        <v>46325</v>
      </c>
      <c r="G21" s="214"/>
      <c r="H21" s="214"/>
    </row>
  </sheetData>
  <mergeCells count="10">
    <mergeCell ref="F20:H20"/>
    <mergeCell ref="F21:H21"/>
    <mergeCell ref="G11:H11"/>
    <mergeCell ref="A1:I3"/>
    <mergeCell ref="B5:D5"/>
    <mergeCell ref="B6:D6"/>
    <mergeCell ref="B7:D7"/>
    <mergeCell ref="B8:D8"/>
    <mergeCell ref="B9:D9"/>
    <mergeCell ref="B10:I10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12</vt:i4>
      </vt:variant>
    </vt:vector>
  </HeadingPairs>
  <TitlesOfParts>
    <vt:vector size="12" baseType="lpstr">
      <vt:lpstr>GENÇLER A ERKEK MERKEZ </vt:lpstr>
      <vt:lpstr>GENÇLER A ERKEK KÖRFEZ</vt:lpstr>
      <vt:lpstr>GENÇLER A ERKEK MARMARA</vt:lpstr>
      <vt:lpstr>GENÇLER A KIZ MERKEZ</vt:lpstr>
      <vt:lpstr>GENÇLER A KIZ KÖRFEZ</vt:lpstr>
      <vt:lpstr>GENÇLER A KIZ MARMARA</vt:lpstr>
      <vt:lpstr>YILDIZLAR ERKEK MERKEZ</vt:lpstr>
      <vt:lpstr>YILDIZLAR ERKEK KÖRFEZ</vt:lpstr>
      <vt:lpstr>YILDIZLAR ERKEK MARMARA </vt:lpstr>
      <vt:lpstr>YILDIZLAR KIZ MERKEZ </vt:lpstr>
      <vt:lpstr>YILDIZLAR KIZ KÖRFEZ </vt:lpstr>
      <vt:lpstr>YILDIZLAR KIZ MARMARA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2026-10-30T07:03:40Z</dcterms:modified>
</cp:coreProperties>
</file>